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Лист1!$A$1:$P$338</definedName>
  </definedNames>
  <calcPr calcId="145621"/>
</workbook>
</file>

<file path=xl/calcChain.xml><?xml version="1.0" encoding="utf-8"?>
<calcChain xmlns="http://schemas.openxmlformats.org/spreadsheetml/2006/main">
  <c r="J340" i="1" l="1"/>
  <c r="M162" i="1" l="1"/>
  <c r="L297" i="1" l="1"/>
  <c r="L298" i="1"/>
  <c r="K298" i="1"/>
  <c r="J298" i="1"/>
  <c r="K297" i="1"/>
  <c r="K296" i="1"/>
  <c r="L296" i="1" s="1"/>
  <c r="J264" i="1"/>
  <c r="K263" i="1"/>
  <c r="L263" i="1" s="1"/>
  <c r="K262" i="1"/>
  <c r="L262" i="1" s="1"/>
  <c r="K264" i="1" l="1"/>
  <c r="L264" i="1"/>
  <c r="J230" i="1" l="1"/>
  <c r="L196" i="1"/>
  <c r="M196" i="1" s="1"/>
  <c r="J196" i="1"/>
  <c r="L162" i="1"/>
  <c r="J162" i="1"/>
  <c r="J128" i="1"/>
  <c r="J94" i="1"/>
  <c r="J60" i="1"/>
  <c r="J341" i="1" l="1"/>
  <c r="K229" i="1" l="1"/>
  <c r="L229" i="1" s="1"/>
  <c r="K228" i="1"/>
  <c r="K195" i="1"/>
  <c r="K194" i="1"/>
  <c r="K160" i="1"/>
  <c r="K127" i="1"/>
  <c r="K126" i="1"/>
  <c r="L126" i="1" s="1"/>
  <c r="L93" i="1"/>
  <c r="K93" i="1"/>
  <c r="L92" i="1"/>
  <c r="K92" i="1"/>
  <c r="L91" i="1"/>
  <c r="K91" i="1"/>
  <c r="K59" i="1"/>
  <c r="L59" i="1" s="1"/>
  <c r="K58" i="1"/>
  <c r="L58" i="1" s="1"/>
  <c r="K57" i="1"/>
  <c r="L57" i="1" s="1"/>
  <c r="K56" i="1"/>
  <c r="L228" i="1" l="1"/>
  <c r="K230" i="1"/>
  <c r="K196" i="1"/>
  <c r="K162" i="1"/>
  <c r="K340" i="1"/>
  <c r="L94" i="1"/>
  <c r="M94" i="1" s="1"/>
  <c r="L127" i="1"/>
  <c r="L128" i="1" s="1"/>
  <c r="M128" i="1" s="1"/>
  <c r="K128" i="1"/>
  <c r="K94" i="1"/>
  <c r="L56" i="1"/>
  <c r="L60" i="1" s="1"/>
  <c r="M60" i="1" s="1"/>
  <c r="K60" i="1"/>
  <c r="L230" i="1" l="1"/>
  <c r="L340" i="1"/>
  <c r="L349" i="1"/>
  <c r="M230" i="1" l="1"/>
  <c r="L341" i="1"/>
  <c r="K349" i="1"/>
  <c r="J349" i="1"/>
</calcChain>
</file>

<file path=xl/comments1.xml><?xml version="1.0" encoding="utf-8"?>
<comments xmlns="http://schemas.openxmlformats.org/spreadsheetml/2006/main">
  <authors>
    <author>Автор</author>
  </authors>
  <commentList>
    <comment ref="R5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S5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если минус, то пусто
</t>
        </r>
      </text>
    </comment>
    <comment ref="R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R1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R1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R19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R2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R25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  <comment ref="R29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 большего числа
</t>
        </r>
      </text>
    </comment>
  </commentList>
</comments>
</file>

<file path=xl/sharedStrings.xml><?xml version="1.0" encoding="utf-8"?>
<sst xmlns="http://schemas.openxmlformats.org/spreadsheetml/2006/main" count="790" uniqueCount="157">
  <si>
    <t>ОТЧЁТ О ВЫПОЛНЕНИИ</t>
  </si>
  <si>
    <t>Коды</t>
  </si>
  <si>
    <t>Форма по ОКУД</t>
  </si>
  <si>
    <t xml:space="preserve">Дата </t>
  </si>
  <si>
    <t>Код по сводному реестру</t>
  </si>
  <si>
    <t xml:space="preserve">Наименование муниципального учреждения </t>
  </si>
  <si>
    <t>По ОКВЭД</t>
  </si>
  <si>
    <t xml:space="preserve">Вид деятельности муниципального учреждения </t>
  </si>
  <si>
    <t>(указывается вид деятельности муниципального учреждения из общероссийского базового перечня или регионального перечня)</t>
  </si>
  <si>
    <t>Часть I. Сведения об оказываемых муниципальных услугах &lt;2&gt;</t>
  </si>
  <si>
    <t xml:space="preserve">2. Категории потребителей </t>
  </si>
  <si>
    <t xml:space="preserve">                                                                 </t>
  </si>
  <si>
    <t>3.  Сведения о фактическом достижении показателей,  характеризующих  объём  и  (или)  качество муниципальной услуги</t>
  </si>
  <si>
    <t xml:space="preserve">3.1. Сведения о фактическом достижении показателей, характеризующие качество муниципальной услуги </t>
  </si>
  <si>
    <t>Уникальный номер реестровой записи &lt;3&gt;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</si>
  <si>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</si>
  <si>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</si>
  <si>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</si>
  <si>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 показателя &lt;3&gt;</t>
  </si>
  <si>
    <t>единица измерения</t>
  </si>
  <si>
    <t>значение</t>
  </si>
  <si>
    <t>допустимое (возможное) отклонение &lt;6&gt;</t>
  </si>
  <si>
    <t>отклонение, превышающее допустимое (возможное) отклонение &lt;7&gt;</t>
  </si>
  <si>
    <t>причина отклонения</t>
  </si>
  <si>
    <t>наименование &lt;3&gt;</t>
  </si>
  <si>
    <t>код по ОКЕИ &lt;3&gt;</t>
  </si>
  <si>
    <t>утверждено в муниципальном задании на год &lt;3&gt;</t>
  </si>
  <si>
    <t xml:space="preserve">утверждено в муниципальном задании на отчетную дату </t>
  </si>
  <si>
    <t>исполнено на отчетную дату &lt;5&gt;</t>
  </si>
  <si>
    <t>_______</t>
  </si>
  <si>
    <t>(наименование показателя) &lt;3&gt;</t>
  </si>
  <si>
    <t>3.2.  Сведения  о фактическом достижении показателей, характеризующих объём</t>
  </si>
  <si>
    <t>муниципальной услуги</t>
  </si>
  <si>
    <t>Показатель объёма муниципальной услуги</t>
  </si>
  <si>
    <t>Средний размер платы (цена, тариф)</t>
  </si>
  <si>
    <t>утверждено в муниципальном на год &lt;3&gt;</t>
  </si>
  <si>
    <t>Часть II. Сведения о выполняемых работах &lt;2&gt;</t>
  </si>
  <si>
    <t>1. Наименование работы</t>
  </si>
  <si>
    <t xml:space="preserve">    Код по общероссийскому базовому перечню или региональному перечню</t>
  </si>
  <si>
    <t>2. Категории потребителей работы</t>
  </si>
  <si>
    <t>3.  Сведения  о фактическом достижении показателей, характеризующих объём и (или) качество работы</t>
  </si>
  <si>
    <t xml:space="preserve">3.1.   Сведения   о  фактическом  достижении  показателей,  характеризующих качество  работы </t>
  </si>
  <si>
    <t>Показатель, характеризующий содержание работы</t>
  </si>
  <si>
    <t>Показатель, характеризующий условия (формы)</t>
  </si>
  <si>
    <t>Показатель качества работы</t>
  </si>
  <si>
    <t>______</t>
  </si>
  <si>
    <t>3.2.  Сведения  о фактическом достижении показателей, характеризующих объём работы</t>
  </si>
  <si>
    <t>Показатель объёма работы</t>
  </si>
  <si>
    <t>Размер платы (цена, тариф)</t>
  </si>
  <si>
    <t xml:space="preserve">утверждено в государственном задании на отчетную дату </t>
  </si>
  <si>
    <t>(уполномоченное лицо) _______________ ___________ _________________________</t>
  </si>
  <si>
    <t>--------------------------------</t>
  </si>
  <si>
    <t>&lt;1&gt; Указывается номер муниципального задания, по которому формируется отчёт.</t>
  </si>
  <si>
    <t>&lt;2&gt; Формируется при установлении муниципального задания на оказание муниципальной услуги (услуг) и выполнение работы (работ) и содержит требования к оказанию муниципальной услуги (услуг) и выполнению работы (работ) раздельно по каждой из муниципальных услуг (работ) с указанием порядкового номера раздела.</t>
  </si>
  <si>
    <t>&lt;3&gt; Формируется в соответствии с муниципальным заданием.</t>
  </si>
  <si>
    <t xml:space="preserve"> При установлении показателя достижения результатов выполнения муниципального задания на отчётную дату в процентах от годового объёма оказания муниципальной услуги (выполнения работы) рассчитывается путем умножения годового объёма муниципальной услуги (работы) на установленный процент достижения результатов выполнения муниципального задания на отчётную дату, в том числе с учётом неравномерного оказания муниципальных услуг (выполнения работ) в течение календарного года. При установлении показателя достижения результатов выполнения муниципального задания на отчётную дату в абсолютных величинах заполняется в соответствии с муниципальным заданием (в том числе с учетом неравномерного оказания государственных услуг (выполнения работ) в течение календарного года).</t>
  </si>
  <si>
    <t>&lt;5&gt; В предварительном отчёте в этой графе указываются показатели качества и объёма, запланированные к исполнению по завершении текущего финансового года.</t>
  </si>
  <si>
    <t>&lt;6&gt; Рассчитывается путем умножения значения показателя объёма и (или) качества муниципальной услуги (работы), установленного в муниципальном задании (графа 10), на установленное в муниципальном задании значение допустимого (возможного) отклонения от установленных показателей качества (объёма) муниципальной услуги (работы), в пределах которого муниципальное задание считается выполненным (в процентах), при установлении допустимого (возможного) отклонения от установленных показателей качества (объёма) муниципальной услуги (работы) в абсолютных величинах заполняется в соответствии с муниципальным заданием. Значение указывается в единицах измерения показателя, установленных в муниципальном задании (графа 8), в целых единицах. Значение менее 0,5 единицы отбрасывается, а 0,5 единицы и более округляется до целой единицы. В случае, если единицей объёма работы является работа в целом, показатели граф 13 и 14 пункта 3.2 не рассчитываются.</t>
  </si>
  <si>
    <t>&lt;7&gt; Рассчитывается при формировании отчёта за год как разница показателей граф 10, 12 и 13.</t>
  </si>
  <si>
    <t>(указывается в соответствии с периодичностью предоставления отчёта о выполнении муниципального задания, установленной в муниципальном задании)</t>
  </si>
  <si>
    <r>
      <t xml:space="preserve">1. Наименование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</si>
  <si>
    <t xml:space="preserve">Код по общероссийскому    </t>
  </si>
  <si>
    <t xml:space="preserve">   базовому перечню или  </t>
  </si>
  <si>
    <t xml:space="preserve"> региональному перечню</t>
  </si>
  <si>
    <t xml:space="preserve">муниципальной услуги  </t>
  </si>
  <si>
    <t xml:space="preserve">муниципальной услуги    </t>
  </si>
  <si>
    <t xml:space="preserve">Периодичность                   </t>
  </si>
  <si>
    <t>Приложение 01</t>
  </si>
  <si>
    <t>85.12</t>
  </si>
  <si>
    <t>85.13</t>
  </si>
  <si>
    <t>85.14</t>
  </si>
  <si>
    <t>Муниципальное бюджетное общеобразовательное учреждение "Средняя общеобразовательная школа п.Таёжный"</t>
  </si>
  <si>
    <t>Раздел  1</t>
  </si>
  <si>
    <t>Реализация основных общеобразовательных программ начального общего образования</t>
  </si>
  <si>
    <t>Физические лица</t>
  </si>
  <si>
    <t>Начальное общее образование</t>
  </si>
  <si>
    <t>Основное общее образование</t>
  </si>
  <si>
    <t>Среднее общее образование</t>
  </si>
  <si>
    <t>Форма образования и форма реализации образовательных программ</t>
  </si>
  <si>
    <t>очная</t>
  </si>
  <si>
    <t>Виды образовательных программ</t>
  </si>
  <si>
    <t>Категория потребителей</t>
  </si>
  <si>
    <t>Место обучения</t>
  </si>
  <si>
    <t>Число обучающичся (человек)</t>
  </si>
  <si>
    <t>адаптированная образовательная программа</t>
  </si>
  <si>
    <t>проходящие обучение по состоянию здоровья на дому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</si>
  <si>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</si>
  <si>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</si>
  <si>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Раздел 01</t>
  </si>
  <si>
    <t>МУНИЦИПАЛЬНОГО ЗАДАНИЯ N 17</t>
  </si>
  <si>
    <t>директор</t>
  </si>
  <si>
    <t>801012О.99.0.БА81АЭ92001</t>
  </si>
  <si>
    <t>801012О.99.0.БА81АВ88000</t>
  </si>
  <si>
    <t>801012О.99.0.БА81АГ12000</t>
  </si>
  <si>
    <t>802111О.99.0.БА96АЮ58001</t>
  </si>
  <si>
    <t>802111О.99.0.БА96АГ00000</t>
  </si>
  <si>
    <t>802111О.99.0.БА96АГ24000</t>
  </si>
  <si>
    <t>802112О.99.0.ББ11АЮ58001</t>
  </si>
  <si>
    <t>БА81</t>
  </si>
  <si>
    <t>БА96</t>
  </si>
  <si>
    <t>ББ11</t>
  </si>
  <si>
    <t>Раздел  2</t>
  </si>
  <si>
    <t>Раздел  3</t>
  </si>
  <si>
    <t xml:space="preserve">2 раза в год </t>
  </si>
  <si>
    <t>801012О.99.0.БА81АЮ16001</t>
  </si>
  <si>
    <t>802112О.99.0.ББ11АП76001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</si>
  <si>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</si>
  <si>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Раздел  4</t>
  </si>
  <si>
    <t>БА89</t>
  </si>
  <si>
    <t>Предоставление питания</t>
  </si>
  <si>
    <t>560200О.99.0.БА89АА00000</t>
  </si>
  <si>
    <t>социальная поддержка в виде предоставления двухразового питания</t>
  </si>
  <si>
    <t>не указано</t>
  </si>
  <si>
    <t>предоставление одноразового горячего  питания обучающимся начальных классов</t>
  </si>
  <si>
    <t>Раздел  5</t>
  </si>
  <si>
    <t>ББ03</t>
  </si>
  <si>
    <t>560200О.99.0.ББ03АА00000</t>
  </si>
  <si>
    <t>предоставление одноразового  горячего  питания обучающимся,  которым не оказывается социальная поддержка в виде двухразового питания</t>
  </si>
  <si>
    <t>Раздел  6</t>
  </si>
  <si>
    <t>ББ18</t>
  </si>
  <si>
    <t>560200О.99.0.ББ18АА00000</t>
  </si>
  <si>
    <t>Раздел  7</t>
  </si>
  <si>
    <t>Организация отдыха детей и молодежи</t>
  </si>
  <si>
    <t>АЗ22</t>
  </si>
  <si>
    <t>справочник периодов пребывания</t>
  </si>
  <si>
    <t>920700О.99.0.АЗ22АА01001</t>
  </si>
  <si>
    <t>в каникулярное время с дневным пребыванием</t>
  </si>
  <si>
    <t xml:space="preserve">Число человеко-дней пребывания всего - в том числе </t>
  </si>
  <si>
    <t>в заочном формате с использованием дистанционных технологий</t>
  </si>
  <si>
    <t>в очном формате</t>
  </si>
  <si>
    <t>85.41</t>
  </si>
  <si>
    <t>56.2</t>
  </si>
  <si>
    <t xml:space="preserve">                                                          (должность)                         (подпись)                               (расшифровка подписи)</t>
  </si>
  <si>
    <t>Раздел  8</t>
  </si>
  <si>
    <t>Реализация дополнительных общеразвивающих программ</t>
  </si>
  <si>
    <t>ББ52</t>
  </si>
  <si>
    <t>804200О.99.0.ББ52АЕ04000</t>
  </si>
  <si>
    <t>804200О.99.0.ББ52АЕ52000</t>
  </si>
  <si>
    <t>Количество человеко-часов (Человеко-час)</t>
  </si>
  <si>
    <t>началка</t>
  </si>
  <si>
    <t>среднее</t>
  </si>
  <si>
    <t>старшее</t>
  </si>
  <si>
    <t>ИТОГО</t>
  </si>
  <si>
    <t>Герасимова А.В.</t>
  </si>
  <si>
    <t>на 2022 год и на плановый период 2023  и 2024 годов</t>
  </si>
  <si>
    <t>Руководитель</t>
  </si>
  <si>
    <t>карантин, дистанционное обучение, больничный лист</t>
  </si>
  <si>
    <t>за год (указывается отчётный период)</t>
  </si>
  <si>
    <t>31.12.2022г</t>
  </si>
  <si>
    <t>от « 31 »  декабря  2022г.</t>
  </si>
  <si>
    <t>нельг.нач</t>
  </si>
  <si>
    <t>льг. нач</t>
  </si>
  <si>
    <t>льгота 5-9</t>
  </si>
  <si>
    <t>нельгота 5-9</t>
  </si>
  <si>
    <t>льгота 10-11</t>
  </si>
  <si>
    <t>нельгота 10-11</t>
  </si>
  <si>
    <t>«25 » января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</si>
</sst>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10"/>
      <color rgb="FF0070C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9" xfId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31200087971061D5E9E7CD19A198AB664BBA0A92D63049695BA44AB27c34AK" TargetMode="External"/><Relationship Id="rId13" Type="http://schemas.openxmlformats.org/officeDocument/2006/relationships/hyperlink" Target="consultantplus://offline/ref=C31200087971061D5E9E7CD19A198AB664BBA0A92D63049695BA44AB27c34AK" TargetMode="External"/><Relationship Id="rId18" Type="http://schemas.openxmlformats.org/officeDocument/2006/relationships/hyperlink" Target="consultantplus://offline/ref=C31200087971061D5E9E7CD19A198AB664BBA0A92D63049695BA44AB27c34AK" TargetMode="External"/><Relationship Id="rId3" Type="http://schemas.openxmlformats.org/officeDocument/2006/relationships/hyperlink" Target="consultantplus://offline/ref=C31200087971061D5E9E7CD19A198AB664BDA9A82C66049695BA44AB27c34AK" TargetMode="External"/><Relationship Id="rId21" Type="http://schemas.openxmlformats.org/officeDocument/2006/relationships/hyperlink" Target="consultantplus://offline/ref=C31200087971061D5E9E7CD19A198AB664BBA0A92D63049695BA44AB27c34AK" TargetMode="External"/><Relationship Id="rId7" Type="http://schemas.openxmlformats.org/officeDocument/2006/relationships/hyperlink" Target="consultantplus://offline/ref=C31200087971061D5E9E7CD19A198AB664BBA0A92D63049695BA44AB27c34AK" TargetMode="External"/><Relationship Id="rId12" Type="http://schemas.openxmlformats.org/officeDocument/2006/relationships/hyperlink" Target="consultantplus://offline/ref=C31200087971061D5E9E7CD19A198AB664BBA0A92D63049695BA44AB27c34AK" TargetMode="External"/><Relationship Id="rId17" Type="http://schemas.openxmlformats.org/officeDocument/2006/relationships/hyperlink" Target="consultantplus://offline/ref=C31200087971061D5E9E7CD19A198AB664BBA0A92D63049695BA44AB27c34AK" TargetMode="External"/><Relationship Id="rId25" Type="http://schemas.openxmlformats.org/officeDocument/2006/relationships/comments" Target="../comments1.xml"/><Relationship Id="rId2" Type="http://schemas.openxmlformats.org/officeDocument/2006/relationships/hyperlink" Target="consultantplus://offline/ref=C31200087971061D5E9E7CD19A198AB664BDA9A82C66049695BA44AB27c34AK" TargetMode="External"/><Relationship Id="rId16" Type="http://schemas.openxmlformats.org/officeDocument/2006/relationships/hyperlink" Target="consultantplus://offline/ref=C31200087971061D5E9E7CD19A198AB664BBA0A92D63049695BA44AB27c34AK" TargetMode="External"/><Relationship Id="rId20" Type="http://schemas.openxmlformats.org/officeDocument/2006/relationships/hyperlink" Target="consultantplus://offline/ref=C31200087971061D5E9E7CD19A198AB664BBA0A92D63049695BA44AB27c34AK" TargetMode="External"/><Relationship Id="rId1" Type="http://schemas.openxmlformats.org/officeDocument/2006/relationships/hyperlink" Target="consultantplus://offline/ref=C31200087971061D5E9E7CD19A198AB664BBA0AE2366049695BA44AB27c34AK" TargetMode="External"/><Relationship Id="rId6" Type="http://schemas.openxmlformats.org/officeDocument/2006/relationships/hyperlink" Target="consultantplus://offline/ref=C31200087971061D5E9E7CD19A198AB664BBA0A92D63049695BA44AB27c34AK" TargetMode="External"/><Relationship Id="rId11" Type="http://schemas.openxmlformats.org/officeDocument/2006/relationships/hyperlink" Target="consultantplus://offline/ref=C31200087971061D5E9E7CD19A198AB664BBA0A92D63049695BA44AB27c34AK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consultantplus://offline/ref=C31200087971061D5E9E7CD19A198AB664BBA0A92D63049695BA44AB27c34AK" TargetMode="External"/><Relationship Id="rId15" Type="http://schemas.openxmlformats.org/officeDocument/2006/relationships/hyperlink" Target="consultantplus://offline/ref=C31200087971061D5E9E7CD19A198AB664BBA0A92D63049695BA44AB27c34AK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consultantplus://offline/ref=C31200087971061D5E9E7CD19A198AB664BBA0A92D63049695BA44AB27c34AK" TargetMode="External"/><Relationship Id="rId19" Type="http://schemas.openxmlformats.org/officeDocument/2006/relationships/hyperlink" Target="consultantplus://offline/ref=C31200087971061D5E9E7CD19A198AB664BBA0A92D63049695BA44AB27c34AK" TargetMode="External"/><Relationship Id="rId4" Type="http://schemas.openxmlformats.org/officeDocument/2006/relationships/hyperlink" Target="consultantplus://offline/ref=C31200087971061D5E9E7CD19A198AB664BDA9A82C66049695BA44AB27c34AK" TargetMode="External"/><Relationship Id="rId9" Type="http://schemas.openxmlformats.org/officeDocument/2006/relationships/hyperlink" Target="consultantplus://offline/ref=C31200087971061D5E9E7CD19A198AB664BBA0A92D63049695BA44AB27c34AK" TargetMode="External"/><Relationship Id="rId14" Type="http://schemas.openxmlformats.org/officeDocument/2006/relationships/hyperlink" Target="consultantplus://offline/ref=C31200087971061D5E9E7CD19A198AB664BBA0A92D63049695BA44AB27c34AK" TargetMode="External"/><Relationship Id="rId22" Type="http://schemas.openxmlformats.org/officeDocument/2006/relationships/hyperlink" Target="consultantplus://offline/ref=C31200087971061D5E9E7CD19A198AB664BBA0A92D63049695BA44AB27c34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9"/>
  <sheetViews>
    <sheetView tabSelected="1" topLeftCell="A19" zoomScaleNormal="100" zoomScaleSheetLayoutView="98" workbookViewId="0">
      <selection activeCell="F340" sqref="F340"/>
    </sheetView>
  </sheetViews>
  <sheetFormatPr defaultColWidth="8.85546875" defaultRowHeight="15" x14ac:dyDescent="0.25"/>
  <cols>
    <col min="1" max="1" width="21.28515625" style="3" customWidth="1"/>
    <col min="2" max="2" width="21" style="3" customWidth="1"/>
    <col min="3" max="3" width="9" style="3" bestFit="1" customWidth="1"/>
    <col min="4" max="4" width="11.7109375" style="3" customWidth="1"/>
    <col min="5" max="7" width="9" style="3" bestFit="1" customWidth="1"/>
    <col min="8" max="8" width="13.28515625" style="3" customWidth="1"/>
    <col min="9" max="11" width="9" style="3" bestFit="1" customWidth="1"/>
    <col min="12" max="12" width="7.5703125" style="31" customWidth="1"/>
    <col min="13" max="13" width="8" style="3" customWidth="1"/>
    <col min="14" max="14" width="9" style="3" bestFit="1" customWidth="1"/>
    <col min="15" max="15" width="11.42578125" style="3" customWidth="1"/>
    <col min="16" max="16" width="9.5703125" style="3" customWidth="1"/>
    <col min="17" max="17" width="10.140625" style="3" bestFit="1" customWidth="1"/>
    <col min="18" max="16384" width="8.85546875" style="3"/>
  </cols>
  <sheetData>
    <row r="1" spans="1:15" x14ac:dyDescent="0.25">
      <c r="O1" s="3" t="s">
        <v>67</v>
      </c>
    </row>
    <row r="2" spans="1:15" ht="15.75" x14ac:dyDescent="0.25">
      <c r="A2" s="101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8"/>
    </row>
    <row r="3" spans="1:15" ht="15.75" x14ac:dyDescent="0.25">
      <c r="A3" s="101" t="s">
        <v>89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ht="15.75" x14ac:dyDescent="0.25">
      <c r="A4" s="101" t="s">
        <v>144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ht="15.75" x14ac:dyDescent="0.25">
      <c r="A5" s="101" t="s">
        <v>147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5" ht="15.75" x14ac:dyDescent="0.25">
      <c r="A6" s="2"/>
    </row>
    <row r="7" spans="1:15" ht="15.75" x14ac:dyDescent="0.25">
      <c r="A7" s="101" t="s">
        <v>149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5" ht="16.5" thickBot="1" x14ac:dyDescent="0.3">
      <c r="A8" s="2"/>
    </row>
    <row r="9" spans="1:15" ht="15.75" thickBot="1" x14ac:dyDescent="0.3">
      <c r="A9" s="4"/>
      <c r="B9" s="4"/>
      <c r="N9" s="5"/>
      <c r="O9" s="6" t="s">
        <v>1</v>
      </c>
    </row>
    <row r="10" spans="1:15" ht="30.75" thickBot="1" x14ac:dyDescent="0.3">
      <c r="A10" s="4"/>
      <c r="B10" s="4"/>
      <c r="N10" s="7" t="s">
        <v>2</v>
      </c>
      <c r="O10" s="22">
        <v>506001</v>
      </c>
    </row>
    <row r="11" spans="1:15" ht="15.75" thickBot="1" x14ac:dyDescent="0.3">
      <c r="A11" s="4"/>
      <c r="B11" s="4"/>
      <c r="N11" s="5" t="s">
        <v>3</v>
      </c>
      <c r="O11" s="22" t="s">
        <v>148</v>
      </c>
    </row>
    <row r="12" spans="1:15" ht="39" thickBot="1" x14ac:dyDescent="0.3">
      <c r="A12" s="4"/>
      <c r="B12" s="4"/>
      <c r="N12" s="5" t="s">
        <v>4</v>
      </c>
      <c r="O12" s="22"/>
    </row>
    <row r="13" spans="1:15" ht="55.15" customHeight="1" thickBot="1" x14ac:dyDescent="0.3">
      <c r="A13" s="19" t="s">
        <v>5</v>
      </c>
      <c r="B13" s="24" t="s">
        <v>71</v>
      </c>
      <c r="C13" s="13"/>
      <c r="D13" s="13"/>
      <c r="E13" s="13"/>
      <c r="F13" s="13"/>
      <c r="G13" s="13"/>
      <c r="H13" s="13"/>
      <c r="I13" s="13"/>
      <c r="J13" s="13"/>
      <c r="K13" s="13"/>
      <c r="L13" s="32"/>
      <c r="M13" s="13"/>
      <c r="N13" s="23" t="s">
        <v>6</v>
      </c>
      <c r="O13" s="22" t="s">
        <v>68</v>
      </c>
    </row>
    <row r="14" spans="1:15" ht="23.45" customHeight="1" thickBot="1" x14ac:dyDescent="0.3">
      <c r="A14" s="107" t="s">
        <v>7</v>
      </c>
      <c r="B14" s="27" t="s">
        <v>75</v>
      </c>
      <c r="N14" s="23" t="s">
        <v>6</v>
      </c>
      <c r="O14" s="22" t="s">
        <v>69</v>
      </c>
    </row>
    <row r="15" spans="1:15" ht="23.45" customHeight="1" thickBot="1" x14ac:dyDescent="0.3">
      <c r="A15" s="107"/>
      <c r="B15" s="27" t="s">
        <v>76</v>
      </c>
      <c r="N15" s="23" t="s">
        <v>6</v>
      </c>
      <c r="O15" s="22" t="s">
        <v>70</v>
      </c>
    </row>
    <row r="16" spans="1:15" ht="23.45" customHeight="1" thickBot="1" x14ac:dyDescent="0.3">
      <c r="A16" s="107"/>
      <c r="B16" s="27" t="s">
        <v>77</v>
      </c>
      <c r="C16" s="13"/>
      <c r="D16" s="13"/>
      <c r="E16" s="13"/>
      <c r="F16" s="13"/>
      <c r="G16" s="13"/>
      <c r="H16" s="13"/>
      <c r="I16" s="13"/>
      <c r="J16" s="13"/>
      <c r="K16" s="13"/>
      <c r="L16" s="32"/>
      <c r="M16" s="13"/>
      <c r="N16" s="63" t="s">
        <v>6</v>
      </c>
      <c r="O16" s="22" t="s">
        <v>130</v>
      </c>
    </row>
    <row r="17" spans="1:16" ht="6.6" customHeight="1" x14ac:dyDescent="0.25">
      <c r="A17" s="108"/>
      <c r="B17" s="109" t="s">
        <v>8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4" t="s">
        <v>6</v>
      </c>
      <c r="O17" s="111" t="s">
        <v>131</v>
      </c>
    </row>
    <row r="18" spans="1:16" ht="6.6" customHeight="1" x14ac:dyDescent="0.25">
      <c r="A18" s="108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115"/>
      <c r="O18" s="112"/>
    </row>
    <row r="19" spans="1:16" ht="6.6" customHeight="1" thickBot="1" x14ac:dyDescent="0.3">
      <c r="A19" s="108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115"/>
      <c r="O19" s="113"/>
    </row>
    <row r="20" spans="1:16" ht="15.75" x14ac:dyDescent="0.25">
      <c r="A20" s="2" t="s">
        <v>66</v>
      </c>
      <c r="B20" s="25" t="s">
        <v>103</v>
      </c>
    </row>
    <row r="21" spans="1:16" x14ac:dyDescent="0.25">
      <c r="A21" s="110" t="s">
        <v>59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1:16" x14ac:dyDescent="0.25">
      <c r="A22" s="8"/>
    </row>
    <row r="23" spans="1:16" x14ac:dyDescent="0.25">
      <c r="A23" s="8"/>
    </row>
    <row r="24" spans="1:16" ht="15.75" x14ac:dyDescent="0.25">
      <c r="A24" s="101" t="s">
        <v>9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6" ht="15.75" x14ac:dyDescent="0.25">
      <c r="A25" s="101" t="s">
        <v>72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1:16" ht="16.149999999999999" customHeight="1" x14ac:dyDescent="0.25">
      <c r="A26" s="2"/>
    </row>
    <row r="27" spans="1:16" ht="16.5" thickBot="1" x14ac:dyDescent="0.3">
      <c r="A27" s="2" t="s">
        <v>60</v>
      </c>
    </row>
    <row r="28" spans="1:16" ht="15.75" x14ac:dyDescent="0.25">
      <c r="A28" s="2" t="s">
        <v>64</v>
      </c>
      <c r="C28" s="13" t="s">
        <v>73</v>
      </c>
      <c r="D28" s="13"/>
      <c r="E28" s="13"/>
      <c r="F28" s="13"/>
      <c r="G28" s="13"/>
      <c r="H28" s="13"/>
      <c r="I28" s="13"/>
      <c r="J28" s="13"/>
      <c r="K28" s="13"/>
      <c r="N28" s="29" t="s">
        <v>61</v>
      </c>
      <c r="P28" s="102" t="s">
        <v>98</v>
      </c>
    </row>
    <row r="29" spans="1:16" ht="15.75" x14ac:dyDescent="0.25">
      <c r="A29" s="2"/>
      <c r="N29" s="29" t="s">
        <v>62</v>
      </c>
      <c r="P29" s="103"/>
    </row>
    <row r="30" spans="1:16" ht="16.5" thickBot="1" x14ac:dyDescent="0.3">
      <c r="A30" s="2" t="s">
        <v>10</v>
      </c>
      <c r="N30" s="29" t="s">
        <v>63</v>
      </c>
      <c r="P30" s="104"/>
    </row>
    <row r="31" spans="1:16" ht="15.75" x14ac:dyDescent="0.25">
      <c r="A31" s="2" t="s">
        <v>65</v>
      </c>
      <c r="C31" s="13" t="s">
        <v>74</v>
      </c>
      <c r="D31" s="13"/>
      <c r="E31" s="13"/>
      <c r="F31" s="13"/>
      <c r="G31" s="13"/>
      <c r="H31" s="13"/>
      <c r="I31" s="13"/>
      <c r="J31" s="13"/>
      <c r="K31" s="13"/>
    </row>
    <row r="32" spans="1:16" ht="15.75" x14ac:dyDescent="0.25">
      <c r="A32" s="2"/>
    </row>
    <row r="33" spans="1:16" ht="15.75" x14ac:dyDescent="0.25">
      <c r="A33" s="2" t="s">
        <v>11</v>
      </c>
    </row>
    <row r="34" spans="1:16" ht="15.75" x14ac:dyDescent="0.25">
      <c r="A34" s="2" t="s">
        <v>12</v>
      </c>
    </row>
    <row r="35" spans="1:16" ht="15.75" x14ac:dyDescent="0.25">
      <c r="A35" s="2" t="s">
        <v>13</v>
      </c>
    </row>
    <row r="36" spans="1:16" x14ac:dyDescent="0.25">
      <c r="A36" s="8"/>
    </row>
    <row r="37" spans="1:16" s="11" customFormat="1" x14ac:dyDescent="0.25">
      <c r="A37" s="82" t="s">
        <v>14</v>
      </c>
      <c r="B37" s="82" t="s">
        <v>15</v>
      </c>
      <c r="C37" s="82"/>
      <c r="D37" s="82"/>
      <c r="E37" s="82" t="s">
        <v>16</v>
      </c>
      <c r="F37" s="82"/>
      <c r="G37" s="93" t="s">
        <v>17</v>
      </c>
      <c r="H37" s="94"/>
      <c r="I37" s="94"/>
      <c r="J37" s="94"/>
      <c r="K37" s="94"/>
      <c r="L37" s="94"/>
      <c r="M37" s="94"/>
      <c r="N37" s="94"/>
      <c r="O37" s="95"/>
      <c r="P37" s="1"/>
    </row>
    <row r="38" spans="1:16" s="11" customFormat="1" x14ac:dyDescent="0.25">
      <c r="A38" s="82"/>
      <c r="B38" s="82"/>
      <c r="C38" s="82"/>
      <c r="D38" s="82"/>
      <c r="E38" s="82"/>
      <c r="F38" s="82"/>
      <c r="G38" s="82" t="s">
        <v>18</v>
      </c>
      <c r="H38" s="93" t="s">
        <v>19</v>
      </c>
      <c r="I38" s="95"/>
      <c r="J38" s="93" t="s">
        <v>20</v>
      </c>
      <c r="K38" s="94"/>
      <c r="L38" s="95"/>
      <c r="M38" s="82" t="s">
        <v>21</v>
      </c>
      <c r="N38" s="82" t="s">
        <v>22</v>
      </c>
      <c r="O38" s="82" t="s">
        <v>23</v>
      </c>
      <c r="P38" s="1"/>
    </row>
    <row r="39" spans="1:16" s="11" customFormat="1" x14ac:dyDescent="0.25">
      <c r="A39" s="82"/>
      <c r="B39" s="82"/>
      <c r="C39" s="82"/>
      <c r="D39" s="82"/>
      <c r="E39" s="82"/>
      <c r="F39" s="82"/>
      <c r="G39" s="82"/>
      <c r="H39" s="82" t="s">
        <v>24</v>
      </c>
      <c r="I39" s="96" t="s">
        <v>25</v>
      </c>
      <c r="J39" s="82" t="s">
        <v>26</v>
      </c>
      <c r="K39" s="82" t="s">
        <v>27</v>
      </c>
      <c r="L39" s="97" t="s">
        <v>28</v>
      </c>
      <c r="M39" s="82"/>
      <c r="N39" s="82"/>
      <c r="O39" s="82"/>
      <c r="P39" s="1"/>
    </row>
    <row r="40" spans="1:16" s="11" customFormat="1" ht="21" x14ac:dyDescent="0.25">
      <c r="A40" s="82"/>
      <c r="B40" s="26" t="s">
        <v>80</v>
      </c>
      <c r="C40" s="26" t="s">
        <v>81</v>
      </c>
      <c r="D40" s="26" t="s">
        <v>82</v>
      </c>
      <c r="E40" s="26" t="s">
        <v>29</v>
      </c>
      <c r="F40" s="26" t="s">
        <v>29</v>
      </c>
      <c r="G40" s="82"/>
      <c r="H40" s="82"/>
      <c r="I40" s="96"/>
      <c r="J40" s="82"/>
      <c r="K40" s="82"/>
      <c r="L40" s="97"/>
      <c r="M40" s="82"/>
      <c r="N40" s="82"/>
      <c r="O40" s="82"/>
      <c r="P40" s="83"/>
    </row>
    <row r="41" spans="1:16" s="11" customFormat="1" ht="73.5" x14ac:dyDescent="0.25">
      <c r="A41" s="82"/>
      <c r="B41" s="26" t="s">
        <v>30</v>
      </c>
      <c r="C41" s="26" t="s">
        <v>30</v>
      </c>
      <c r="D41" s="26" t="s">
        <v>30</v>
      </c>
      <c r="E41" s="26" t="s">
        <v>78</v>
      </c>
      <c r="F41" s="26" t="s">
        <v>30</v>
      </c>
      <c r="G41" s="82"/>
      <c r="H41" s="82"/>
      <c r="I41" s="96"/>
      <c r="J41" s="82"/>
      <c r="K41" s="82"/>
      <c r="L41" s="97"/>
      <c r="M41" s="82"/>
      <c r="N41" s="82"/>
      <c r="O41" s="82"/>
      <c r="P41" s="83"/>
    </row>
    <row r="42" spans="1:16" s="11" customFormat="1" ht="9.6" customHeight="1" x14ac:dyDescent="0.25">
      <c r="A42" s="26">
        <v>1</v>
      </c>
      <c r="B42" s="26">
        <v>2</v>
      </c>
      <c r="C42" s="26">
        <v>3</v>
      </c>
      <c r="D42" s="26">
        <v>4</v>
      </c>
      <c r="E42" s="26">
        <v>5</v>
      </c>
      <c r="F42" s="26">
        <v>6</v>
      </c>
      <c r="G42" s="26">
        <v>7</v>
      </c>
      <c r="H42" s="26">
        <v>8</v>
      </c>
      <c r="I42" s="26">
        <v>9</v>
      </c>
      <c r="J42" s="26">
        <v>10</v>
      </c>
      <c r="K42" s="26">
        <v>11</v>
      </c>
      <c r="L42" s="30">
        <v>12</v>
      </c>
      <c r="M42" s="26">
        <v>13</v>
      </c>
      <c r="N42" s="26">
        <v>14</v>
      </c>
      <c r="O42" s="26">
        <v>15</v>
      </c>
      <c r="P42" s="1"/>
    </row>
    <row r="43" spans="1:16" s="11" customFormat="1" ht="20.25" customHeight="1" x14ac:dyDescent="0.25">
      <c r="A43" s="28" t="s">
        <v>91</v>
      </c>
      <c r="B43" s="26"/>
      <c r="C43" s="26"/>
      <c r="D43" s="26"/>
      <c r="E43" s="26" t="s">
        <v>79</v>
      </c>
      <c r="F43" s="26"/>
      <c r="G43" s="26"/>
      <c r="H43" s="26"/>
      <c r="I43" s="26"/>
      <c r="J43" s="26"/>
      <c r="K43" s="26"/>
      <c r="L43" s="30"/>
      <c r="M43" s="26"/>
      <c r="N43" s="26"/>
      <c r="O43" s="26"/>
      <c r="P43" s="1"/>
    </row>
    <row r="44" spans="1:16" ht="21" x14ac:dyDescent="0.25">
      <c r="A44" s="28" t="s">
        <v>92</v>
      </c>
      <c r="B44" s="41" t="s">
        <v>84</v>
      </c>
      <c r="C44" s="41"/>
      <c r="D44" s="41"/>
      <c r="E44" s="41" t="s">
        <v>79</v>
      </c>
      <c r="F44" s="41"/>
      <c r="G44" s="41"/>
      <c r="H44" s="41"/>
      <c r="I44" s="41"/>
      <c r="J44" s="41"/>
      <c r="K44" s="41"/>
      <c r="L44" s="42"/>
      <c r="M44" s="41"/>
      <c r="N44" s="41"/>
      <c r="O44" s="41"/>
    </row>
    <row r="45" spans="1:16" ht="42" x14ac:dyDescent="0.25">
      <c r="A45" s="28" t="s">
        <v>93</v>
      </c>
      <c r="B45" s="41" t="s">
        <v>84</v>
      </c>
      <c r="C45" s="41"/>
      <c r="D45" s="41" t="s">
        <v>85</v>
      </c>
      <c r="E45" s="41" t="s">
        <v>79</v>
      </c>
      <c r="F45" s="41"/>
      <c r="G45" s="41"/>
      <c r="H45" s="41"/>
      <c r="I45" s="41"/>
      <c r="J45" s="41"/>
      <c r="K45" s="41"/>
      <c r="L45" s="42"/>
      <c r="M45" s="41"/>
      <c r="N45" s="41"/>
      <c r="O45" s="41"/>
    </row>
    <row r="46" spans="1:16" ht="42" x14ac:dyDescent="0.25">
      <c r="A46" s="28" t="s">
        <v>104</v>
      </c>
      <c r="B46" s="52"/>
      <c r="C46" s="52"/>
      <c r="D46" s="52" t="s">
        <v>85</v>
      </c>
      <c r="E46" s="52" t="s">
        <v>79</v>
      </c>
      <c r="F46" s="52"/>
      <c r="G46" s="52"/>
      <c r="H46" s="52"/>
      <c r="I46" s="52"/>
      <c r="J46" s="52"/>
      <c r="K46" s="52"/>
      <c r="L46" s="53"/>
      <c r="M46" s="52"/>
      <c r="N46" s="52"/>
      <c r="O46" s="52"/>
    </row>
    <row r="47" spans="1:16" ht="15.75" x14ac:dyDescent="0.25">
      <c r="A47" s="2" t="s">
        <v>31</v>
      </c>
    </row>
    <row r="48" spans="1:16" ht="15.75" x14ac:dyDescent="0.25">
      <c r="A48" s="2" t="s">
        <v>32</v>
      </c>
    </row>
    <row r="49" spans="1:19" s="11" customFormat="1" x14ac:dyDescent="0.25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1"/>
      <c r="M49" s="3"/>
      <c r="N49" s="3"/>
      <c r="O49" s="3"/>
      <c r="P49" s="44"/>
      <c r="Q49" s="1"/>
    </row>
    <row r="50" spans="1:19" s="11" customFormat="1" x14ac:dyDescent="0.25">
      <c r="A50" s="82" t="s">
        <v>14</v>
      </c>
      <c r="B50" s="84" t="s">
        <v>15</v>
      </c>
      <c r="C50" s="85"/>
      <c r="D50" s="86"/>
      <c r="E50" s="84" t="s">
        <v>16</v>
      </c>
      <c r="F50" s="86"/>
      <c r="G50" s="93" t="s">
        <v>33</v>
      </c>
      <c r="H50" s="94"/>
      <c r="I50" s="94"/>
      <c r="J50" s="94"/>
      <c r="K50" s="94"/>
      <c r="L50" s="94"/>
      <c r="M50" s="94"/>
      <c r="N50" s="94"/>
      <c r="O50" s="95"/>
      <c r="P50" s="82" t="s">
        <v>34</v>
      </c>
      <c r="Q50" s="1"/>
    </row>
    <row r="51" spans="1:19" s="11" customFormat="1" x14ac:dyDescent="0.25">
      <c r="A51" s="82"/>
      <c r="B51" s="87"/>
      <c r="C51" s="88"/>
      <c r="D51" s="89"/>
      <c r="E51" s="87"/>
      <c r="F51" s="89"/>
      <c r="G51" s="82" t="s">
        <v>18</v>
      </c>
      <c r="H51" s="82" t="s">
        <v>19</v>
      </c>
      <c r="I51" s="82"/>
      <c r="J51" s="82" t="s">
        <v>20</v>
      </c>
      <c r="K51" s="82"/>
      <c r="L51" s="82"/>
      <c r="M51" s="82" t="s">
        <v>21</v>
      </c>
      <c r="N51" s="82" t="s">
        <v>22</v>
      </c>
      <c r="O51" s="82" t="s">
        <v>23</v>
      </c>
      <c r="P51" s="81"/>
      <c r="Q51" s="1"/>
    </row>
    <row r="52" spans="1:19" s="11" customFormat="1" x14ac:dyDescent="0.25">
      <c r="A52" s="82"/>
      <c r="B52" s="90"/>
      <c r="C52" s="91"/>
      <c r="D52" s="92"/>
      <c r="E52" s="90"/>
      <c r="F52" s="92"/>
      <c r="G52" s="82"/>
      <c r="H52" s="82" t="s">
        <v>24</v>
      </c>
      <c r="I52" s="96" t="s">
        <v>25</v>
      </c>
      <c r="J52" s="82" t="s">
        <v>35</v>
      </c>
      <c r="K52" s="82" t="s">
        <v>27</v>
      </c>
      <c r="L52" s="97" t="s">
        <v>28</v>
      </c>
      <c r="M52" s="82"/>
      <c r="N52" s="82"/>
      <c r="O52" s="82"/>
      <c r="P52" s="81"/>
      <c r="Q52" s="83"/>
    </row>
    <row r="53" spans="1:19" s="11" customFormat="1" ht="21" x14ac:dyDescent="0.25">
      <c r="A53" s="82"/>
      <c r="B53" s="26" t="s">
        <v>80</v>
      </c>
      <c r="C53" s="26" t="s">
        <v>81</v>
      </c>
      <c r="D53" s="26" t="s">
        <v>82</v>
      </c>
      <c r="E53" s="26" t="s">
        <v>29</v>
      </c>
      <c r="F53" s="26" t="s">
        <v>29</v>
      </c>
      <c r="G53" s="82"/>
      <c r="H53" s="82"/>
      <c r="I53" s="96"/>
      <c r="J53" s="82"/>
      <c r="K53" s="82"/>
      <c r="L53" s="97"/>
      <c r="M53" s="82"/>
      <c r="N53" s="82"/>
      <c r="O53" s="82"/>
      <c r="P53" s="81"/>
      <c r="Q53" s="83"/>
    </row>
    <row r="54" spans="1:19" s="11" customFormat="1" ht="8.4499999999999993" customHeight="1" x14ac:dyDescent="0.25">
      <c r="A54" s="82"/>
      <c r="B54" s="26" t="s">
        <v>30</v>
      </c>
      <c r="C54" s="26" t="s">
        <v>30</v>
      </c>
      <c r="D54" s="26" t="s">
        <v>30</v>
      </c>
      <c r="E54" s="26" t="s">
        <v>78</v>
      </c>
      <c r="F54" s="26" t="s">
        <v>30</v>
      </c>
      <c r="G54" s="82"/>
      <c r="H54" s="82"/>
      <c r="I54" s="96"/>
      <c r="J54" s="82"/>
      <c r="K54" s="82"/>
      <c r="L54" s="97"/>
      <c r="M54" s="82"/>
      <c r="N54" s="82"/>
      <c r="O54" s="82"/>
      <c r="P54" s="81"/>
      <c r="Q54" s="1"/>
      <c r="R54" s="37"/>
      <c r="S54" s="37"/>
    </row>
    <row r="55" spans="1:19" s="11" customFormat="1" x14ac:dyDescent="0.25">
      <c r="A55" s="26">
        <v>1</v>
      </c>
      <c r="B55" s="26">
        <v>2</v>
      </c>
      <c r="C55" s="26">
        <v>3</v>
      </c>
      <c r="D55" s="26">
        <v>4</v>
      </c>
      <c r="E55" s="26">
        <v>5</v>
      </c>
      <c r="F55" s="26">
        <v>6</v>
      </c>
      <c r="G55" s="26">
        <v>7</v>
      </c>
      <c r="H55" s="26">
        <v>8</v>
      </c>
      <c r="I55" s="26">
        <v>9</v>
      </c>
      <c r="J55" s="26">
        <v>10</v>
      </c>
      <c r="K55" s="26">
        <v>11</v>
      </c>
      <c r="L55" s="30">
        <v>12</v>
      </c>
      <c r="M55" s="26">
        <v>13</v>
      </c>
      <c r="N55" s="26">
        <v>14</v>
      </c>
      <c r="O55" s="26">
        <v>15</v>
      </c>
      <c r="P55" s="43">
        <v>16</v>
      </c>
      <c r="Q55" s="1"/>
      <c r="R55" s="38"/>
      <c r="S55" s="38"/>
    </row>
    <row r="56" spans="1:19" ht="21" x14ac:dyDescent="0.25">
      <c r="A56" s="28" t="s">
        <v>91</v>
      </c>
      <c r="B56" s="26"/>
      <c r="C56" s="26"/>
      <c r="D56" s="26"/>
      <c r="E56" s="26" t="s">
        <v>79</v>
      </c>
      <c r="F56" s="26"/>
      <c r="G56" s="26"/>
      <c r="H56" s="26" t="s">
        <v>83</v>
      </c>
      <c r="I56" s="26">
        <v>792</v>
      </c>
      <c r="J56" s="26">
        <v>67</v>
      </c>
      <c r="K56" s="49">
        <f t="shared" ref="K56:L59" si="0">J56</f>
        <v>67</v>
      </c>
      <c r="L56" s="49">
        <f t="shared" si="0"/>
        <v>67</v>
      </c>
      <c r="M56" s="36"/>
      <c r="N56" s="36"/>
      <c r="O56" s="26"/>
      <c r="P56" s="41"/>
      <c r="R56" s="31"/>
    </row>
    <row r="57" spans="1:19" ht="21" x14ac:dyDescent="0.25">
      <c r="A57" s="28" t="s">
        <v>92</v>
      </c>
      <c r="B57" s="41" t="s">
        <v>84</v>
      </c>
      <c r="C57" s="41"/>
      <c r="D57" s="41"/>
      <c r="E57" s="41" t="s">
        <v>79</v>
      </c>
      <c r="F57" s="41"/>
      <c r="G57" s="41"/>
      <c r="H57" s="41" t="s">
        <v>83</v>
      </c>
      <c r="I57" s="41">
        <v>792</v>
      </c>
      <c r="J57" s="41">
        <v>2</v>
      </c>
      <c r="K57" s="49">
        <f t="shared" si="0"/>
        <v>2</v>
      </c>
      <c r="L57" s="49">
        <f t="shared" si="0"/>
        <v>2</v>
      </c>
      <c r="M57" s="36"/>
      <c r="N57" s="41"/>
      <c r="O57" s="41"/>
      <c r="P57" s="41"/>
    </row>
    <row r="58" spans="1:19" ht="42" x14ac:dyDescent="0.25">
      <c r="A58" s="60" t="s">
        <v>93</v>
      </c>
      <c r="B58" s="56" t="s">
        <v>84</v>
      </c>
      <c r="C58" s="56"/>
      <c r="D58" s="56" t="s">
        <v>85</v>
      </c>
      <c r="E58" s="56" t="s">
        <v>79</v>
      </c>
      <c r="F58" s="56"/>
      <c r="G58" s="56"/>
      <c r="H58" s="56" t="s">
        <v>83</v>
      </c>
      <c r="I58" s="56">
        <v>792</v>
      </c>
      <c r="J58" s="56">
        <v>3</v>
      </c>
      <c r="K58" s="56">
        <f t="shared" si="0"/>
        <v>3</v>
      </c>
      <c r="L58" s="56">
        <f t="shared" si="0"/>
        <v>3</v>
      </c>
      <c r="M58" s="36"/>
      <c r="N58" s="56"/>
      <c r="O58" s="56"/>
      <c r="P58" s="46"/>
    </row>
    <row r="59" spans="1:19" ht="42" x14ac:dyDescent="0.25">
      <c r="A59" s="60" t="s">
        <v>104</v>
      </c>
      <c r="B59" s="56"/>
      <c r="C59" s="56"/>
      <c r="D59" s="56" t="s">
        <v>85</v>
      </c>
      <c r="E59" s="56" t="s">
        <v>79</v>
      </c>
      <c r="F59" s="56"/>
      <c r="G59" s="56"/>
      <c r="H59" s="56" t="s">
        <v>83</v>
      </c>
      <c r="I59" s="56">
        <v>792</v>
      </c>
      <c r="J59" s="56">
        <v>0</v>
      </c>
      <c r="K59" s="56">
        <f t="shared" si="0"/>
        <v>0</v>
      </c>
      <c r="L59" s="56">
        <f t="shared" si="0"/>
        <v>0</v>
      </c>
      <c r="M59" s="36"/>
      <c r="N59" s="56"/>
      <c r="O59" s="56"/>
      <c r="P59" s="46"/>
      <c r="R59" s="3" t="s">
        <v>139</v>
      </c>
    </row>
    <row r="60" spans="1:19" ht="21" x14ac:dyDescent="0.25">
      <c r="A60" s="80" t="s">
        <v>142</v>
      </c>
      <c r="B60" s="81"/>
      <c r="C60" s="81"/>
      <c r="D60" s="81"/>
      <c r="E60" s="81"/>
      <c r="F60" s="81"/>
      <c r="G60" s="81"/>
      <c r="H60" s="69" t="s">
        <v>83</v>
      </c>
      <c r="I60" s="69">
        <v>792</v>
      </c>
      <c r="J60" s="69">
        <f>SUM(J56:J59)</f>
        <v>72</v>
      </c>
      <c r="K60" s="69">
        <f>SUM(K56:K59)</f>
        <v>72</v>
      </c>
      <c r="L60" s="69">
        <f>SUM(L56:L59)</f>
        <v>72</v>
      </c>
      <c r="M60" s="36">
        <f>L60*5%</f>
        <v>3.6</v>
      </c>
      <c r="N60" s="69"/>
      <c r="O60" s="69"/>
      <c r="P60" s="46"/>
    </row>
    <row r="61" spans="1:19" ht="15.75" x14ac:dyDescent="0.25">
      <c r="A61" s="2"/>
      <c r="P61" s="39"/>
    </row>
    <row r="62" spans="1:19" ht="16.5" thickBot="1" x14ac:dyDescent="0.3">
      <c r="A62" s="101" t="s">
        <v>101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</row>
    <row r="63" spans="1:19" ht="15.75" x14ac:dyDescent="0.25">
      <c r="A63" s="2" t="s">
        <v>60</v>
      </c>
      <c r="P63" s="102" t="s">
        <v>99</v>
      </c>
    </row>
    <row r="64" spans="1:19" ht="15.75" x14ac:dyDescent="0.25">
      <c r="A64" s="2" t="s">
        <v>64</v>
      </c>
      <c r="C64" s="13" t="s">
        <v>86</v>
      </c>
      <c r="D64" s="13"/>
      <c r="E64" s="13"/>
      <c r="F64" s="13"/>
      <c r="G64" s="13"/>
      <c r="H64" s="13"/>
      <c r="I64" s="13"/>
      <c r="J64" s="13"/>
      <c r="K64" s="13"/>
      <c r="N64" s="29" t="s">
        <v>61</v>
      </c>
      <c r="P64" s="103"/>
    </row>
    <row r="65" spans="1:16" ht="16.5" thickBot="1" x14ac:dyDescent="0.3">
      <c r="A65" s="2"/>
      <c r="N65" s="29" t="s">
        <v>62</v>
      </c>
      <c r="P65" s="104"/>
    </row>
    <row r="66" spans="1:16" ht="15.75" x14ac:dyDescent="0.25">
      <c r="A66" s="2" t="s">
        <v>10</v>
      </c>
      <c r="N66" s="29" t="s">
        <v>63</v>
      </c>
    </row>
    <row r="67" spans="1:16" ht="15.75" x14ac:dyDescent="0.25">
      <c r="A67" s="2" t="s">
        <v>65</v>
      </c>
      <c r="C67" s="13" t="s">
        <v>74</v>
      </c>
      <c r="D67" s="13"/>
      <c r="E67" s="13"/>
      <c r="F67" s="13"/>
      <c r="G67" s="13"/>
      <c r="H67" s="13"/>
      <c r="I67" s="13"/>
      <c r="J67" s="13"/>
      <c r="K67" s="13"/>
    </row>
    <row r="68" spans="1:16" ht="15.75" x14ac:dyDescent="0.25">
      <c r="A68" s="2"/>
    </row>
    <row r="69" spans="1:16" ht="15.75" x14ac:dyDescent="0.25">
      <c r="A69" s="2" t="s">
        <v>11</v>
      </c>
    </row>
    <row r="70" spans="1:16" ht="15.75" x14ac:dyDescent="0.25">
      <c r="A70" s="2" t="s">
        <v>12</v>
      </c>
    </row>
    <row r="71" spans="1:16" s="11" customFormat="1" ht="15.75" x14ac:dyDescent="0.25">
      <c r="A71" s="2" t="s">
        <v>13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1"/>
      <c r="M71" s="3"/>
      <c r="N71" s="3"/>
      <c r="O71" s="3"/>
      <c r="P71" s="3"/>
    </row>
    <row r="72" spans="1:16" s="11" customFormat="1" x14ac:dyDescent="0.25">
      <c r="A72" s="21"/>
      <c r="B72" s="3"/>
      <c r="C72" s="3"/>
      <c r="D72" s="3"/>
      <c r="E72" s="3"/>
      <c r="F72" s="3"/>
      <c r="G72" s="3"/>
      <c r="H72" s="3"/>
      <c r="I72" s="3"/>
      <c r="J72" s="3"/>
      <c r="K72" s="3"/>
      <c r="L72" s="31"/>
      <c r="M72" s="3"/>
      <c r="N72" s="3"/>
      <c r="O72" s="3"/>
      <c r="P72" s="1"/>
    </row>
    <row r="73" spans="1:16" s="11" customFormat="1" x14ac:dyDescent="0.25">
      <c r="A73" s="82" t="s">
        <v>14</v>
      </c>
      <c r="B73" s="82" t="s">
        <v>15</v>
      </c>
      <c r="C73" s="82"/>
      <c r="D73" s="82"/>
      <c r="E73" s="82" t="s">
        <v>16</v>
      </c>
      <c r="F73" s="82"/>
      <c r="G73" s="93" t="s">
        <v>17</v>
      </c>
      <c r="H73" s="94"/>
      <c r="I73" s="94"/>
      <c r="J73" s="94"/>
      <c r="K73" s="94"/>
      <c r="L73" s="94"/>
      <c r="M73" s="94"/>
      <c r="N73" s="94"/>
      <c r="O73" s="95"/>
      <c r="P73" s="1"/>
    </row>
    <row r="74" spans="1:16" s="11" customFormat="1" x14ac:dyDescent="0.25">
      <c r="A74" s="82"/>
      <c r="B74" s="82"/>
      <c r="C74" s="82"/>
      <c r="D74" s="82"/>
      <c r="E74" s="82"/>
      <c r="F74" s="82"/>
      <c r="G74" s="82" t="s">
        <v>18</v>
      </c>
      <c r="H74" s="93" t="s">
        <v>19</v>
      </c>
      <c r="I74" s="95"/>
      <c r="J74" s="93" t="s">
        <v>20</v>
      </c>
      <c r="K74" s="94"/>
      <c r="L74" s="95"/>
      <c r="M74" s="82" t="s">
        <v>21</v>
      </c>
      <c r="N74" s="82" t="s">
        <v>22</v>
      </c>
      <c r="O74" s="82" t="s">
        <v>23</v>
      </c>
      <c r="P74" s="1"/>
    </row>
    <row r="75" spans="1:16" s="11" customFormat="1" x14ac:dyDescent="0.25">
      <c r="A75" s="82"/>
      <c r="B75" s="82"/>
      <c r="C75" s="82"/>
      <c r="D75" s="82"/>
      <c r="E75" s="82"/>
      <c r="F75" s="82"/>
      <c r="G75" s="82"/>
      <c r="H75" s="82" t="s">
        <v>24</v>
      </c>
      <c r="I75" s="96" t="s">
        <v>25</v>
      </c>
      <c r="J75" s="82" t="s">
        <v>26</v>
      </c>
      <c r="K75" s="82" t="s">
        <v>27</v>
      </c>
      <c r="L75" s="97" t="s">
        <v>28</v>
      </c>
      <c r="M75" s="82"/>
      <c r="N75" s="82"/>
      <c r="O75" s="82"/>
      <c r="P75" s="83"/>
    </row>
    <row r="76" spans="1:16" s="11" customFormat="1" ht="9.6" customHeight="1" x14ac:dyDescent="0.25">
      <c r="A76" s="82"/>
      <c r="B76" s="26" t="s">
        <v>80</v>
      </c>
      <c r="C76" s="26" t="s">
        <v>81</v>
      </c>
      <c r="D76" s="26" t="s">
        <v>82</v>
      </c>
      <c r="E76" s="26" t="s">
        <v>29</v>
      </c>
      <c r="F76" s="26" t="s">
        <v>29</v>
      </c>
      <c r="G76" s="82"/>
      <c r="H76" s="82"/>
      <c r="I76" s="96"/>
      <c r="J76" s="82"/>
      <c r="K76" s="82"/>
      <c r="L76" s="97"/>
      <c r="M76" s="82"/>
      <c r="N76" s="82"/>
      <c r="O76" s="82"/>
      <c r="P76" s="83"/>
    </row>
    <row r="77" spans="1:16" s="11" customFormat="1" ht="73.5" x14ac:dyDescent="0.25">
      <c r="A77" s="82"/>
      <c r="B77" s="26" t="s">
        <v>30</v>
      </c>
      <c r="C77" s="26" t="s">
        <v>30</v>
      </c>
      <c r="D77" s="26" t="s">
        <v>30</v>
      </c>
      <c r="E77" s="26" t="s">
        <v>78</v>
      </c>
      <c r="F77" s="26" t="s">
        <v>30</v>
      </c>
      <c r="G77" s="82"/>
      <c r="H77" s="82"/>
      <c r="I77" s="96"/>
      <c r="J77" s="82"/>
      <c r="K77" s="82"/>
      <c r="L77" s="97"/>
      <c r="M77" s="82"/>
      <c r="N77" s="82"/>
      <c r="O77" s="82"/>
      <c r="P77" s="1"/>
    </row>
    <row r="78" spans="1:16" x14ac:dyDescent="0.25">
      <c r="A78" s="26">
        <v>1</v>
      </c>
      <c r="B78" s="26">
        <v>2</v>
      </c>
      <c r="C78" s="26">
        <v>3</v>
      </c>
      <c r="D78" s="26">
        <v>4</v>
      </c>
      <c r="E78" s="26">
        <v>5</v>
      </c>
      <c r="F78" s="26">
        <v>6</v>
      </c>
      <c r="G78" s="26">
        <v>7</v>
      </c>
      <c r="H78" s="26">
        <v>8</v>
      </c>
      <c r="I78" s="26">
        <v>9</v>
      </c>
      <c r="J78" s="26">
        <v>10</v>
      </c>
      <c r="K78" s="26">
        <v>11</v>
      </c>
      <c r="L78" s="30">
        <v>12</v>
      </c>
      <c r="M78" s="26">
        <v>13</v>
      </c>
      <c r="N78" s="26">
        <v>14</v>
      </c>
      <c r="O78" s="26">
        <v>15</v>
      </c>
      <c r="P78" s="1"/>
    </row>
    <row r="79" spans="1:16" x14ac:dyDescent="0.25">
      <c r="A79" s="28" t="s">
        <v>94</v>
      </c>
      <c r="B79" s="26"/>
      <c r="C79" s="26"/>
      <c r="D79" s="26"/>
      <c r="E79" s="26" t="s">
        <v>79</v>
      </c>
      <c r="F79" s="26"/>
      <c r="G79" s="26"/>
      <c r="H79" s="26"/>
      <c r="I79" s="26"/>
      <c r="J79" s="26"/>
      <c r="K79" s="26"/>
      <c r="L79" s="30"/>
      <c r="M79" s="26"/>
      <c r="N79" s="26"/>
      <c r="O79" s="26"/>
    </row>
    <row r="80" spans="1:16" ht="21" x14ac:dyDescent="0.25">
      <c r="A80" s="28" t="s">
        <v>95</v>
      </c>
      <c r="B80" s="41" t="s">
        <v>84</v>
      </c>
      <c r="C80" s="41"/>
      <c r="D80" s="41"/>
      <c r="E80" s="41" t="s">
        <v>79</v>
      </c>
      <c r="F80" s="41"/>
      <c r="G80" s="41"/>
      <c r="H80" s="41"/>
      <c r="I80" s="41"/>
      <c r="J80" s="41"/>
      <c r="K80" s="41"/>
      <c r="L80" s="42"/>
      <c r="M80" s="41"/>
      <c r="N80" s="41"/>
      <c r="O80" s="41"/>
    </row>
    <row r="81" spans="1:19" ht="42" x14ac:dyDescent="0.25">
      <c r="A81" s="28" t="s">
        <v>96</v>
      </c>
      <c r="B81" s="41" t="s">
        <v>84</v>
      </c>
      <c r="C81" s="41"/>
      <c r="D81" s="41" t="s">
        <v>85</v>
      </c>
      <c r="E81" s="41" t="s">
        <v>79</v>
      </c>
      <c r="F81" s="41"/>
      <c r="G81" s="41"/>
      <c r="H81" s="41"/>
      <c r="I81" s="41"/>
      <c r="J81" s="41"/>
      <c r="K81" s="41"/>
      <c r="L81" s="42"/>
      <c r="M81" s="41"/>
      <c r="N81" s="41"/>
      <c r="O81" s="41"/>
    </row>
    <row r="82" spans="1:19" s="11" customFormat="1" ht="15.75" x14ac:dyDescent="0.25">
      <c r="A82" s="2" t="s">
        <v>31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1"/>
      <c r="M82" s="3"/>
      <c r="N82" s="3"/>
      <c r="O82" s="3"/>
      <c r="P82" s="3"/>
      <c r="Q82" s="1"/>
    </row>
    <row r="83" spans="1:19" s="11" customFormat="1" ht="15.75" customHeight="1" x14ac:dyDescent="0.25">
      <c r="A83" s="2" t="s">
        <v>32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1"/>
      <c r="M83" s="3"/>
      <c r="N83" s="3"/>
      <c r="O83" s="3"/>
      <c r="P83" s="44"/>
      <c r="Q83" s="1"/>
    </row>
    <row r="84" spans="1:19" s="11" customFormat="1" x14ac:dyDescent="0.25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1"/>
      <c r="M84" s="3"/>
      <c r="N84" s="3"/>
      <c r="O84" s="3"/>
      <c r="P84" s="44"/>
      <c r="Q84" s="1"/>
    </row>
    <row r="85" spans="1:19" s="11" customFormat="1" x14ac:dyDescent="0.25">
      <c r="A85" s="82" t="s">
        <v>14</v>
      </c>
      <c r="B85" s="84" t="s">
        <v>15</v>
      </c>
      <c r="C85" s="85"/>
      <c r="D85" s="86"/>
      <c r="E85" s="84" t="s">
        <v>16</v>
      </c>
      <c r="F85" s="86"/>
      <c r="G85" s="93" t="s">
        <v>33</v>
      </c>
      <c r="H85" s="94"/>
      <c r="I85" s="94"/>
      <c r="J85" s="94"/>
      <c r="K85" s="94"/>
      <c r="L85" s="94"/>
      <c r="M85" s="94"/>
      <c r="N85" s="94"/>
      <c r="O85" s="95"/>
      <c r="P85" s="82" t="s">
        <v>34</v>
      </c>
      <c r="Q85" s="83"/>
    </row>
    <row r="86" spans="1:19" s="11" customFormat="1" x14ac:dyDescent="0.25">
      <c r="A86" s="82"/>
      <c r="B86" s="87"/>
      <c r="C86" s="88"/>
      <c r="D86" s="89"/>
      <c r="E86" s="87"/>
      <c r="F86" s="89"/>
      <c r="G86" s="82" t="s">
        <v>18</v>
      </c>
      <c r="H86" s="82" t="s">
        <v>19</v>
      </c>
      <c r="I86" s="82"/>
      <c r="J86" s="82" t="s">
        <v>20</v>
      </c>
      <c r="K86" s="82"/>
      <c r="L86" s="82"/>
      <c r="M86" s="82" t="s">
        <v>21</v>
      </c>
      <c r="N86" s="82" t="s">
        <v>22</v>
      </c>
      <c r="O86" s="82" t="s">
        <v>23</v>
      </c>
      <c r="P86" s="81"/>
      <c r="Q86" s="83"/>
    </row>
    <row r="87" spans="1:19" s="11" customFormat="1" ht="8.4499999999999993" customHeight="1" x14ac:dyDescent="0.25">
      <c r="A87" s="82"/>
      <c r="B87" s="90"/>
      <c r="C87" s="91"/>
      <c r="D87" s="92"/>
      <c r="E87" s="90"/>
      <c r="F87" s="92"/>
      <c r="G87" s="82"/>
      <c r="H87" s="82" t="s">
        <v>24</v>
      </c>
      <c r="I87" s="96" t="s">
        <v>25</v>
      </c>
      <c r="J87" s="82" t="s">
        <v>35</v>
      </c>
      <c r="K87" s="82" t="s">
        <v>27</v>
      </c>
      <c r="L87" s="97" t="s">
        <v>28</v>
      </c>
      <c r="M87" s="82"/>
      <c r="N87" s="82"/>
      <c r="O87" s="82"/>
      <c r="P87" s="81"/>
      <c r="Q87" s="1"/>
    </row>
    <row r="88" spans="1:19" s="11" customFormat="1" ht="21" x14ac:dyDescent="0.25">
      <c r="A88" s="82"/>
      <c r="B88" s="26" t="s">
        <v>80</v>
      </c>
      <c r="C88" s="26" t="s">
        <v>81</v>
      </c>
      <c r="D88" s="26" t="s">
        <v>82</v>
      </c>
      <c r="E88" s="26" t="s">
        <v>29</v>
      </c>
      <c r="F88" s="26" t="s">
        <v>29</v>
      </c>
      <c r="G88" s="82"/>
      <c r="H88" s="82"/>
      <c r="I88" s="96"/>
      <c r="J88" s="82"/>
      <c r="K88" s="82"/>
      <c r="L88" s="97"/>
      <c r="M88" s="82"/>
      <c r="N88" s="82"/>
      <c r="O88" s="82"/>
      <c r="P88" s="81"/>
      <c r="Q88" s="1"/>
      <c r="R88" s="38"/>
      <c r="S88" s="38"/>
    </row>
    <row r="89" spans="1:19" ht="20.25" customHeight="1" x14ac:dyDescent="0.25">
      <c r="A89" s="82"/>
      <c r="B89" s="26" t="s">
        <v>30</v>
      </c>
      <c r="C89" s="26" t="s">
        <v>30</v>
      </c>
      <c r="D89" s="26" t="s">
        <v>30</v>
      </c>
      <c r="E89" s="26" t="s">
        <v>78</v>
      </c>
      <c r="F89" s="26" t="s">
        <v>30</v>
      </c>
      <c r="G89" s="82"/>
      <c r="H89" s="82"/>
      <c r="I89" s="96"/>
      <c r="J89" s="82"/>
      <c r="K89" s="82"/>
      <c r="L89" s="97"/>
      <c r="M89" s="82"/>
      <c r="N89" s="82"/>
      <c r="O89" s="82"/>
      <c r="P89" s="81"/>
    </row>
    <row r="90" spans="1:19" x14ac:dyDescent="0.25">
      <c r="A90" s="26">
        <v>1</v>
      </c>
      <c r="B90" s="26">
        <v>2</v>
      </c>
      <c r="C90" s="26">
        <v>3</v>
      </c>
      <c r="D90" s="26">
        <v>4</v>
      </c>
      <c r="E90" s="26">
        <v>5</v>
      </c>
      <c r="F90" s="26">
        <v>6</v>
      </c>
      <c r="G90" s="26">
        <v>7</v>
      </c>
      <c r="H90" s="26">
        <v>8</v>
      </c>
      <c r="I90" s="26">
        <v>9</v>
      </c>
      <c r="J90" s="26">
        <v>10</v>
      </c>
      <c r="K90" s="26">
        <v>11</v>
      </c>
      <c r="L90" s="30">
        <v>12</v>
      </c>
      <c r="M90" s="26">
        <v>13</v>
      </c>
      <c r="N90" s="26">
        <v>14</v>
      </c>
      <c r="O90" s="26">
        <v>15</v>
      </c>
      <c r="P90" s="43">
        <v>16</v>
      </c>
    </row>
    <row r="91" spans="1:19" ht="21" x14ac:dyDescent="0.25">
      <c r="A91" s="28" t="s">
        <v>94</v>
      </c>
      <c r="B91" s="26"/>
      <c r="C91" s="26"/>
      <c r="D91" s="26"/>
      <c r="E91" s="26" t="s">
        <v>79</v>
      </c>
      <c r="F91" s="26"/>
      <c r="G91" s="26"/>
      <c r="H91" s="26" t="s">
        <v>83</v>
      </c>
      <c r="I91" s="26">
        <v>792</v>
      </c>
      <c r="J91" s="26">
        <v>86</v>
      </c>
      <c r="K91" s="49">
        <f>J91</f>
        <v>86</v>
      </c>
      <c r="L91" s="49">
        <f>J91</f>
        <v>86</v>
      </c>
      <c r="M91" s="36"/>
      <c r="N91" s="36"/>
      <c r="O91" s="26"/>
      <c r="P91" s="43"/>
    </row>
    <row r="92" spans="1:19" ht="21" x14ac:dyDescent="0.25">
      <c r="A92" s="28" t="s">
        <v>95</v>
      </c>
      <c r="B92" s="41" t="s">
        <v>84</v>
      </c>
      <c r="C92" s="41"/>
      <c r="D92" s="41"/>
      <c r="E92" s="41" t="s">
        <v>79</v>
      </c>
      <c r="F92" s="41"/>
      <c r="G92" s="41"/>
      <c r="H92" s="41" t="s">
        <v>83</v>
      </c>
      <c r="I92" s="41">
        <v>792</v>
      </c>
      <c r="J92" s="41">
        <v>2</v>
      </c>
      <c r="K92" s="52">
        <f t="shared" ref="K92:K93" si="1">J92</f>
        <v>2</v>
      </c>
      <c r="L92" s="52">
        <f t="shared" ref="L92:L93" si="2">J92</f>
        <v>2</v>
      </c>
      <c r="M92" s="36"/>
      <c r="N92" s="41"/>
      <c r="O92" s="41"/>
      <c r="P92" s="43"/>
    </row>
    <row r="93" spans="1:19" ht="42" x14ac:dyDescent="0.25">
      <c r="A93" s="28" t="s">
        <v>96</v>
      </c>
      <c r="B93" s="41" t="s">
        <v>84</v>
      </c>
      <c r="C93" s="41"/>
      <c r="D93" s="41" t="s">
        <v>85</v>
      </c>
      <c r="E93" s="41" t="s">
        <v>79</v>
      </c>
      <c r="F93" s="41"/>
      <c r="G93" s="41"/>
      <c r="H93" s="41" t="s">
        <v>83</v>
      </c>
      <c r="I93" s="41">
        <v>792</v>
      </c>
      <c r="J93" s="41">
        <v>4</v>
      </c>
      <c r="K93" s="52">
        <f t="shared" si="1"/>
        <v>4</v>
      </c>
      <c r="L93" s="52">
        <f t="shared" si="2"/>
        <v>4</v>
      </c>
      <c r="M93" s="36"/>
      <c r="N93" s="41"/>
      <c r="O93" s="41"/>
      <c r="P93" s="46"/>
      <c r="R93" s="3" t="s">
        <v>140</v>
      </c>
    </row>
    <row r="94" spans="1:19" ht="21" x14ac:dyDescent="0.25">
      <c r="A94" s="98" t="s">
        <v>142</v>
      </c>
      <c r="B94" s="99"/>
      <c r="C94" s="99"/>
      <c r="D94" s="99"/>
      <c r="E94" s="99"/>
      <c r="F94" s="99"/>
      <c r="G94" s="100"/>
      <c r="H94" s="69" t="s">
        <v>83</v>
      </c>
      <c r="I94" s="69">
        <v>792</v>
      </c>
      <c r="J94" s="69">
        <f>SUM(J91:J93)</f>
        <v>92</v>
      </c>
      <c r="K94" s="69">
        <f t="shared" ref="K94:L94" si="3">SUM(K91:K93)</f>
        <v>92</v>
      </c>
      <c r="L94" s="69">
        <f t="shared" si="3"/>
        <v>92</v>
      </c>
      <c r="M94" s="36">
        <f t="shared" ref="M94" si="4">L94*5%</f>
        <v>4.6000000000000005</v>
      </c>
      <c r="N94" s="69"/>
      <c r="O94" s="69"/>
      <c r="P94" s="46"/>
    </row>
    <row r="95" spans="1:19" ht="15.75" x14ac:dyDescent="0.25">
      <c r="A95" s="57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58"/>
      <c r="N95" s="70"/>
      <c r="O95" s="70"/>
      <c r="P95" s="59"/>
    </row>
    <row r="96" spans="1:19" ht="16.5" thickBot="1" x14ac:dyDescent="0.3">
      <c r="A96" s="101" t="s">
        <v>102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</row>
    <row r="97" spans="1:16" ht="15.75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102" t="s">
        <v>100</v>
      </c>
    </row>
    <row r="98" spans="1:16" ht="15.75" x14ac:dyDescent="0.25">
      <c r="A98" s="2" t="s">
        <v>60</v>
      </c>
      <c r="P98" s="103"/>
    </row>
    <row r="99" spans="1:16" ht="16.5" thickBot="1" x14ac:dyDescent="0.3">
      <c r="A99" s="2" t="s">
        <v>64</v>
      </c>
      <c r="C99" s="13" t="s">
        <v>87</v>
      </c>
      <c r="D99" s="13"/>
      <c r="E99" s="13"/>
      <c r="F99" s="13"/>
      <c r="G99" s="13"/>
      <c r="H99" s="13"/>
      <c r="I99" s="13"/>
      <c r="J99" s="13"/>
      <c r="K99" s="13"/>
      <c r="N99" s="29" t="s">
        <v>61</v>
      </c>
      <c r="P99" s="104"/>
    </row>
    <row r="100" spans="1:16" ht="15.75" x14ac:dyDescent="0.25">
      <c r="A100" s="2"/>
      <c r="N100" s="29" t="s">
        <v>62</v>
      </c>
    </row>
    <row r="101" spans="1:16" ht="15.75" x14ac:dyDescent="0.25">
      <c r="A101" s="2" t="s">
        <v>10</v>
      </c>
      <c r="N101" s="29" t="s">
        <v>63</v>
      </c>
    </row>
    <row r="102" spans="1:16" ht="15.75" x14ac:dyDescent="0.25">
      <c r="A102" s="2" t="s">
        <v>65</v>
      </c>
      <c r="C102" s="13" t="s">
        <v>74</v>
      </c>
      <c r="D102" s="13"/>
      <c r="E102" s="13"/>
      <c r="F102" s="13"/>
      <c r="G102" s="13"/>
      <c r="H102" s="13"/>
      <c r="I102" s="13"/>
      <c r="J102" s="13"/>
      <c r="K102" s="13"/>
    </row>
    <row r="103" spans="1:16" ht="15.75" x14ac:dyDescent="0.25">
      <c r="A103" s="2"/>
    </row>
    <row r="104" spans="1:16" s="11" customFormat="1" ht="15.75" x14ac:dyDescent="0.25">
      <c r="A104" s="2" t="s">
        <v>11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1"/>
      <c r="M104" s="3"/>
      <c r="N104" s="3"/>
      <c r="O104" s="3"/>
      <c r="P104" s="3"/>
    </row>
    <row r="105" spans="1:16" s="11" customFormat="1" ht="15.75" x14ac:dyDescent="0.25">
      <c r="A105" s="2" t="s">
        <v>12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1"/>
      <c r="M105" s="3"/>
      <c r="N105" s="3"/>
      <c r="O105" s="3"/>
      <c r="P105" s="3"/>
    </row>
    <row r="106" spans="1:16" s="11" customFormat="1" ht="15.75" x14ac:dyDescent="0.25">
      <c r="A106" s="2" t="s">
        <v>13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1"/>
      <c r="M106" s="3"/>
      <c r="N106" s="3"/>
      <c r="O106" s="3"/>
      <c r="P106" s="1"/>
    </row>
    <row r="107" spans="1:16" s="11" customFormat="1" x14ac:dyDescent="0.25">
      <c r="A107" s="2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1"/>
      <c r="M107" s="3"/>
      <c r="N107" s="3"/>
      <c r="O107" s="3"/>
      <c r="P107" s="1"/>
    </row>
    <row r="108" spans="1:16" s="11" customFormat="1" x14ac:dyDescent="0.25">
      <c r="A108" s="82" t="s">
        <v>14</v>
      </c>
      <c r="B108" s="82" t="s">
        <v>15</v>
      </c>
      <c r="C108" s="82"/>
      <c r="D108" s="82"/>
      <c r="E108" s="82" t="s">
        <v>16</v>
      </c>
      <c r="F108" s="82"/>
      <c r="G108" s="93" t="s">
        <v>17</v>
      </c>
      <c r="H108" s="94"/>
      <c r="I108" s="94"/>
      <c r="J108" s="94"/>
      <c r="K108" s="94"/>
      <c r="L108" s="94"/>
      <c r="M108" s="94"/>
      <c r="N108" s="94"/>
      <c r="O108" s="95"/>
      <c r="P108" s="1"/>
    </row>
    <row r="109" spans="1:16" s="11" customFormat="1" ht="9.6" customHeight="1" x14ac:dyDescent="0.25">
      <c r="A109" s="82"/>
      <c r="B109" s="82"/>
      <c r="C109" s="82"/>
      <c r="D109" s="82"/>
      <c r="E109" s="82"/>
      <c r="F109" s="82"/>
      <c r="G109" s="82" t="s">
        <v>18</v>
      </c>
      <c r="H109" s="93" t="s">
        <v>19</v>
      </c>
      <c r="I109" s="95"/>
      <c r="J109" s="93" t="s">
        <v>20</v>
      </c>
      <c r="K109" s="94"/>
      <c r="L109" s="95"/>
      <c r="M109" s="82" t="s">
        <v>21</v>
      </c>
      <c r="N109" s="82" t="s">
        <v>22</v>
      </c>
      <c r="O109" s="82" t="s">
        <v>23</v>
      </c>
      <c r="P109" s="83"/>
    </row>
    <row r="110" spans="1:16" s="11" customFormat="1" x14ac:dyDescent="0.25">
      <c r="A110" s="82"/>
      <c r="B110" s="82"/>
      <c r="C110" s="82"/>
      <c r="D110" s="82"/>
      <c r="E110" s="82"/>
      <c r="F110" s="82"/>
      <c r="G110" s="82"/>
      <c r="H110" s="82" t="s">
        <v>24</v>
      </c>
      <c r="I110" s="96" t="s">
        <v>25</v>
      </c>
      <c r="J110" s="82" t="s">
        <v>26</v>
      </c>
      <c r="K110" s="82" t="s">
        <v>27</v>
      </c>
      <c r="L110" s="97" t="s">
        <v>28</v>
      </c>
      <c r="M110" s="82"/>
      <c r="N110" s="82"/>
      <c r="O110" s="82"/>
      <c r="P110" s="83"/>
    </row>
    <row r="111" spans="1:16" ht="21" x14ac:dyDescent="0.25">
      <c r="A111" s="82"/>
      <c r="B111" s="26" t="s">
        <v>80</v>
      </c>
      <c r="C111" s="26" t="s">
        <v>81</v>
      </c>
      <c r="D111" s="26" t="s">
        <v>82</v>
      </c>
      <c r="E111" s="26" t="s">
        <v>29</v>
      </c>
      <c r="F111" s="26" t="s">
        <v>29</v>
      </c>
      <c r="G111" s="82"/>
      <c r="H111" s="82"/>
      <c r="I111" s="96"/>
      <c r="J111" s="82"/>
      <c r="K111" s="82"/>
      <c r="L111" s="97"/>
      <c r="M111" s="82"/>
      <c r="N111" s="82"/>
      <c r="O111" s="82"/>
      <c r="P111" s="1"/>
    </row>
    <row r="112" spans="1:16" ht="73.5" x14ac:dyDescent="0.25">
      <c r="A112" s="82"/>
      <c r="B112" s="26" t="s">
        <v>30</v>
      </c>
      <c r="C112" s="26" t="s">
        <v>30</v>
      </c>
      <c r="D112" s="26" t="s">
        <v>30</v>
      </c>
      <c r="E112" s="26" t="s">
        <v>78</v>
      </c>
      <c r="F112" s="26" t="s">
        <v>30</v>
      </c>
      <c r="G112" s="82"/>
      <c r="H112" s="82"/>
      <c r="I112" s="96"/>
      <c r="J112" s="82"/>
      <c r="K112" s="82"/>
      <c r="L112" s="97"/>
      <c r="M112" s="82"/>
      <c r="N112" s="82"/>
      <c r="O112" s="82"/>
      <c r="P112" s="1"/>
    </row>
    <row r="113" spans="1:19" x14ac:dyDescent="0.25">
      <c r="A113" s="26">
        <v>1</v>
      </c>
      <c r="B113" s="26">
        <v>2</v>
      </c>
      <c r="C113" s="26">
        <v>3</v>
      </c>
      <c r="D113" s="26">
        <v>4</v>
      </c>
      <c r="E113" s="26">
        <v>5</v>
      </c>
      <c r="F113" s="26">
        <v>6</v>
      </c>
      <c r="G113" s="26">
        <v>7</v>
      </c>
      <c r="H113" s="26">
        <v>8</v>
      </c>
      <c r="I113" s="26">
        <v>9</v>
      </c>
      <c r="J113" s="26">
        <v>10</v>
      </c>
      <c r="K113" s="26">
        <v>11</v>
      </c>
      <c r="L113" s="30">
        <v>12</v>
      </c>
      <c r="M113" s="26">
        <v>13</v>
      </c>
      <c r="N113" s="26">
        <v>14</v>
      </c>
      <c r="O113" s="26">
        <v>15</v>
      </c>
    </row>
    <row r="114" spans="1:19" ht="52.5" x14ac:dyDescent="0.25">
      <c r="A114" s="28" t="s">
        <v>105</v>
      </c>
      <c r="B114" s="52" t="s">
        <v>106</v>
      </c>
      <c r="C114" s="52"/>
      <c r="D114" s="52"/>
      <c r="E114" s="52" t="s">
        <v>79</v>
      </c>
      <c r="F114" s="52"/>
      <c r="G114" s="52"/>
      <c r="H114" s="52"/>
      <c r="I114" s="52"/>
      <c r="J114" s="52"/>
      <c r="K114" s="52"/>
      <c r="L114" s="53"/>
      <c r="M114" s="52"/>
      <c r="N114" s="52"/>
      <c r="O114" s="52"/>
    </row>
    <row r="115" spans="1:19" x14ac:dyDescent="0.25">
      <c r="A115" s="28" t="s">
        <v>97</v>
      </c>
      <c r="B115" s="26"/>
      <c r="C115" s="26"/>
      <c r="D115" s="26"/>
      <c r="E115" s="26" t="s">
        <v>79</v>
      </c>
      <c r="F115" s="26"/>
      <c r="G115" s="26"/>
      <c r="H115" s="26"/>
      <c r="I115" s="26"/>
      <c r="J115" s="26"/>
      <c r="K115" s="26"/>
      <c r="L115" s="30"/>
      <c r="M115" s="26"/>
      <c r="N115" s="26"/>
      <c r="O115" s="26"/>
    </row>
    <row r="116" spans="1:19" s="11" customFormat="1" x14ac:dyDescent="0.25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1"/>
      <c r="M116" s="3"/>
      <c r="N116" s="3"/>
      <c r="O116" s="3"/>
      <c r="P116" s="3"/>
      <c r="Q116" s="1"/>
    </row>
    <row r="117" spans="1:19" s="11" customFormat="1" ht="15.75" x14ac:dyDescent="0.25">
      <c r="A117" s="2" t="s">
        <v>31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1"/>
      <c r="M117" s="3"/>
      <c r="N117" s="3"/>
      <c r="O117" s="3"/>
      <c r="P117" s="3"/>
      <c r="Q117" s="1"/>
    </row>
    <row r="118" spans="1:19" s="11" customFormat="1" ht="15.75" x14ac:dyDescent="0.25">
      <c r="A118" s="2" t="s">
        <v>32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1"/>
      <c r="M118" s="3"/>
      <c r="N118" s="3"/>
      <c r="O118" s="3"/>
      <c r="P118" s="44"/>
      <c r="Q118" s="1"/>
    </row>
    <row r="119" spans="1:19" s="11" customFormat="1" x14ac:dyDescent="0.25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1"/>
      <c r="M119" s="3"/>
      <c r="N119" s="3"/>
      <c r="O119" s="3"/>
      <c r="P119" s="44"/>
      <c r="Q119" s="83"/>
    </row>
    <row r="120" spans="1:19" s="11" customFormat="1" x14ac:dyDescent="0.25">
      <c r="A120" s="82" t="s">
        <v>14</v>
      </c>
      <c r="B120" s="84" t="s">
        <v>15</v>
      </c>
      <c r="C120" s="85"/>
      <c r="D120" s="86"/>
      <c r="E120" s="84" t="s">
        <v>16</v>
      </c>
      <c r="F120" s="86"/>
      <c r="G120" s="93" t="s">
        <v>33</v>
      </c>
      <c r="H120" s="94"/>
      <c r="I120" s="94"/>
      <c r="J120" s="94"/>
      <c r="K120" s="94"/>
      <c r="L120" s="94"/>
      <c r="M120" s="94"/>
      <c r="N120" s="94"/>
      <c r="O120" s="95"/>
      <c r="P120" s="82" t="s">
        <v>34</v>
      </c>
      <c r="Q120" s="83"/>
    </row>
    <row r="121" spans="1:19" s="11" customFormat="1" ht="8.4499999999999993" customHeight="1" x14ac:dyDescent="0.25">
      <c r="A121" s="82"/>
      <c r="B121" s="87"/>
      <c r="C121" s="88"/>
      <c r="D121" s="89"/>
      <c r="E121" s="87"/>
      <c r="F121" s="89"/>
      <c r="G121" s="82" t="s">
        <v>18</v>
      </c>
      <c r="H121" s="82" t="s">
        <v>19</v>
      </c>
      <c r="I121" s="82"/>
      <c r="J121" s="82" t="s">
        <v>20</v>
      </c>
      <c r="K121" s="82"/>
      <c r="L121" s="82"/>
      <c r="M121" s="82" t="s">
        <v>21</v>
      </c>
      <c r="N121" s="82" t="s">
        <v>22</v>
      </c>
      <c r="O121" s="82" t="s">
        <v>23</v>
      </c>
      <c r="P121" s="81"/>
      <c r="Q121" s="1"/>
    </row>
    <row r="122" spans="1:19" s="11" customFormat="1" x14ac:dyDescent="0.25">
      <c r="A122" s="82"/>
      <c r="B122" s="90"/>
      <c r="C122" s="91"/>
      <c r="D122" s="92"/>
      <c r="E122" s="90"/>
      <c r="F122" s="92"/>
      <c r="G122" s="82"/>
      <c r="H122" s="82" t="s">
        <v>24</v>
      </c>
      <c r="I122" s="96" t="s">
        <v>25</v>
      </c>
      <c r="J122" s="82" t="s">
        <v>35</v>
      </c>
      <c r="K122" s="82" t="s">
        <v>27</v>
      </c>
      <c r="L122" s="97" t="s">
        <v>28</v>
      </c>
      <c r="M122" s="82"/>
      <c r="N122" s="82"/>
      <c r="O122" s="82"/>
      <c r="P122" s="81"/>
      <c r="Q122" s="1"/>
      <c r="R122" s="38"/>
      <c r="S122" s="38"/>
    </row>
    <row r="123" spans="1:19" ht="16.149999999999999" customHeight="1" x14ac:dyDescent="0.25">
      <c r="A123" s="82"/>
      <c r="B123" s="26" t="s">
        <v>80</v>
      </c>
      <c r="C123" s="26" t="s">
        <v>81</v>
      </c>
      <c r="D123" s="26" t="s">
        <v>82</v>
      </c>
      <c r="E123" s="26" t="s">
        <v>29</v>
      </c>
      <c r="F123" s="26" t="s">
        <v>29</v>
      </c>
      <c r="G123" s="82"/>
      <c r="H123" s="82"/>
      <c r="I123" s="96"/>
      <c r="J123" s="82"/>
      <c r="K123" s="82"/>
      <c r="L123" s="97"/>
      <c r="M123" s="82"/>
      <c r="N123" s="82"/>
      <c r="O123" s="82"/>
      <c r="P123" s="81"/>
    </row>
    <row r="124" spans="1:19" ht="73.5" x14ac:dyDescent="0.25">
      <c r="A124" s="82"/>
      <c r="B124" s="26" t="s">
        <v>30</v>
      </c>
      <c r="C124" s="26" t="s">
        <v>30</v>
      </c>
      <c r="D124" s="26" t="s">
        <v>30</v>
      </c>
      <c r="E124" s="26" t="s">
        <v>78</v>
      </c>
      <c r="F124" s="26" t="s">
        <v>30</v>
      </c>
      <c r="G124" s="82"/>
      <c r="H124" s="82"/>
      <c r="I124" s="96"/>
      <c r="J124" s="82"/>
      <c r="K124" s="82"/>
      <c r="L124" s="97"/>
      <c r="M124" s="82"/>
      <c r="N124" s="82"/>
      <c r="O124" s="82"/>
      <c r="P124" s="81"/>
    </row>
    <row r="125" spans="1:19" x14ac:dyDescent="0.25">
      <c r="A125" s="26">
        <v>1</v>
      </c>
      <c r="B125" s="26">
        <v>2</v>
      </c>
      <c r="C125" s="26">
        <v>3</v>
      </c>
      <c r="D125" s="26">
        <v>4</v>
      </c>
      <c r="E125" s="26">
        <v>5</v>
      </c>
      <c r="F125" s="26">
        <v>6</v>
      </c>
      <c r="G125" s="26">
        <v>7</v>
      </c>
      <c r="H125" s="26">
        <v>8</v>
      </c>
      <c r="I125" s="26">
        <v>9</v>
      </c>
      <c r="J125" s="26">
        <v>10</v>
      </c>
      <c r="K125" s="26">
        <v>11</v>
      </c>
      <c r="L125" s="30">
        <v>12</v>
      </c>
      <c r="M125" s="26">
        <v>13</v>
      </c>
      <c r="N125" s="26">
        <v>14</v>
      </c>
      <c r="O125" s="26">
        <v>15</v>
      </c>
      <c r="P125" s="43">
        <v>16</v>
      </c>
    </row>
    <row r="126" spans="1:19" ht="52.5" x14ac:dyDescent="0.25">
      <c r="A126" s="28" t="s">
        <v>105</v>
      </c>
      <c r="B126" s="52" t="s">
        <v>106</v>
      </c>
      <c r="C126" s="52"/>
      <c r="D126" s="52"/>
      <c r="E126" s="52" t="s">
        <v>79</v>
      </c>
      <c r="F126" s="52"/>
      <c r="G126" s="52"/>
      <c r="H126" s="52" t="s">
        <v>83</v>
      </c>
      <c r="I126" s="52">
        <v>792</v>
      </c>
      <c r="J126" s="52">
        <v>7</v>
      </c>
      <c r="K126" s="52">
        <f>J126</f>
        <v>7</v>
      </c>
      <c r="L126" s="52">
        <f>K126</f>
        <v>7</v>
      </c>
      <c r="M126" s="36"/>
      <c r="N126" s="52"/>
      <c r="O126" s="52"/>
      <c r="P126" s="46"/>
      <c r="R126" s="3" t="s">
        <v>141</v>
      </c>
    </row>
    <row r="127" spans="1:19" ht="21" x14ac:dyDescent="0.25">
      <c r="A127" s="28" t="s">
        <v>97</v>
      </c>
      <c r="B127" s="26"/>
      <c r="C127" s="26"/>
      <c r="D127" s="26"/>
      <c r="E127" s="26" t="s">
        <v>79</v>
      </c>
      <c r="F127" s="26"/>
      <c r="G127" s="26"/>
      <c r="H127" s="26" t="s">
        <v>83</v>
      </c>
      <c r="I127" s="26">
        <v>792</v>
      </c>
      <c r="J127" s="26">
        <v>18</v>
      </c>
      <c r="K127" s="26">
        <f>J127</f>
        <v>18</v>
      </c>
      <c r="L127" s="52">
        <f>K127</f>
        <v>18</v>
      </c>
      <c r="M127" s="36"/>
      <c r="N127" s="26"/>
      <c r="O127" s="26"/>
      <c r="P127" s="46"/>
    </row>
    <row r="128" spans="1:19" ht="21" x14ac:dyDescent="0.25">
      <c r="A128" s="98" t="s">
        <v>142</v>
      </c>
      <c r="B128" s="99"/>
      <c r="C128" s="99"/>
      <c r="D128" s="99"/>
      <c r="E128" s="99"/>
      <c r="F128" s="99"/>
      <c r="G128" s="100"/>
      <c r="H128" s="69" t="s">
        <v>83</v>
      </c>
      <c r="I128" s="69">
        <v>792</v>
      </c>
      <c r="J128" s="69">
        <f>SUM(J126:J127)</f>
        <v>25</v>
      </c>
      <c r="K128" s="69">
        <f t="shared" ref="K128:L128" si="5">SUM(K126:K127)</f>
        <v>25</v>
      </c>
      <c r="L128" s="69">
        <f t="shared" si="5"/>
        <v>25</v>
      </c>
      <c r="M128" s="36">
        <f t="shared" ref="M128" si="6">L128*5%</f>
        <v>1.25</v>
      </c>
      <c r="N128" s="69"/>
      <c r="O128" s="69"/>
      <c r="P128" s="46"/>
    </row>
    <row r="129" spans="1:16" ht="15.75" x14ac:dyDescent="0.25">
      <c r="A129" s="57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58"/>
      <c r="N129" s="70"/>
      <c r="O129" s="70"/>
      <c r="P129" s="59"/>
    </row>
    <row r="130" spans="1:16" ht="16.5" thickBot="1" x14ac:dyDescent="0.3">
      <c r="A130" s="101" t="s">
        <v>107</v>
      </c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</row>
    <row r="131" spans="1:16" ht="15.75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102" t="s">
        <v>108</v>
      </c>
    </row>
    <row r="132" spans="1:16" ht="15.75" x14ac:dyDescent="0.25">
      <c r="A132" s="2" t="s">
        <v>60</v>
      </c>
      <c r="P132" s="103"/>
    </row>
    <row r="133" spans="1:16" ht="16.5" thickBot="1" x14ac:dyDescent="0.3">
      <c r="A133" s="2" t="s">
        <v>64</v>
      </c>
      <c r="C133" s="13" t="s">
        <v>109</v>
      </c>
      <c r="D133" s="13"/>
      <c r="E133" s="13"/>
      <c r="F133" s="13"/>
      <c r="G133" s="13"/>
      <c r="H133" s="13"/>
      <c r="I133" s="13"/>
      <c r="J133" s="13"/>
      <c r="K133" s="13"/>
      <c r="N133" s="29" t="s">
        <v>61</v>
      </c>
      <c r="P133" s="104"/>
    </row>
    <row r="134" spans="1:16" ht="15.75" x14ac:dyDescent="0.25">
      <c r="A134" s="2"/>
      <c r="N134" s="29" t="s">
        <v>62</v>
      </c>
    </row>
    <row r="135" spans="1:16" ht="15.75" x14ac:dyDescent="0.25">
      <c r="A135" s="2" t="s">
        <v>10</v>
      </c>
      <c r="N135" s="29" t="s">
        <v>63</v>
      </c>
    </row>
    <row r="136" spans="1:16" ht="15.75" x14ac:dyDescent="0.25">
      <c r="A136" s="2" t="s">
        <v>65</v>
      </c>
      <c r="C136" s="13" t="s">
        <v>74</v>
      </c>
      <c r="D136" s="13"/>
      <c r="E136" s="13"/>
      <c r="F136" s="13"/>
      <c r="G136" s="13"/>
      <c r="H136" s="13"/>
      <c r="I136" s="13"/>
      <c r="J136" s="13"/>
      <c r="K136" s="13"/>
    </row>
    <row r="137" spans="1:16" ht="15.75" x14ac:dyDescent="0.25">
      <c r="A137" s="2"/>
    </row>
    <row r="138" spans="1:16" s="11" customFormat="1" ht="15.75" x14ac:dyDescent="0.25">
      <c r="A138" s="2" t="s">
        <v>11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1"/>
      <c r="M138" s="3"/>
      <c r="N138" s="3"/>
      <c r="O138" s="3"/>
      <c r="P138" s="3"/>
    </row>
    <row r="139" spans="1:16" s="11" customFormat="1" ht="15.75" x14ac:dyDescent="0.25">
      <c r="A139" s="2" t="s">
        <v>12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1"/>
      <c r="M139" s="3"/>
      <c r="N139" s="3"/>
      <c r="O139" s="3"/>
      <c r="P139" s="3"/>
    </row>
    <row r="140" spans="1:16" s="11" customFormat="1" ht="15.75" x14ac:dyDescent="0.25">
      <c r="A140" s="2" t="s">
        <v>13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1"/>
      <c r="M140" s="3"/>
      <c r="N140" s="3"/>
      <c r="O140" s="3"/>
      <c r="P140" s="1"/>
    </row>
    <row r="141" spans="1:16" s="11" customFormat="1" x14ac:dyDescent="0.25">
      <c r="A141" s="5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1"/>
      <c r="M141" s="3"/>
      <c r="N141" s="3"/>
      <c r="O141" s="3"/>
      <c r="P141" s="1"/>
    </row>
    <row r="142" spans="1:16" s="11" customFormat="1" x14ac:dyDescent="0.25">
      <c r="A142" s="82" t="s">
        <v>14</v>
      </c>
      <c r="B142" s="82" t="s">
        <v>15</v>
      </c>
      <c r="C142" s="82"/>
      <c r="D142" s="82"/>
      <c r="E142" s="82" t="s">
        <v>16</v>
      </c>
      <c r="F142" s="82"/>
      <c r="G142" s="93" t="s">
        <v>17</v>
      </c>
      <c r="H142" s="94"/>
      <c r="I142" s="94"/>
      <c r="J142" s="94"/>
      <c r="K142" s="94"/>
      <c r="L142" s="94"/>
      <c r="M142" s="94"/>
      <c r="N142" s="94"/>
      <c r="O142" s="95"/>
      <c r="P142" s="1"/>
    </row>
    <row r="143" spans="1:16" s="11" customFormat="1" ht="9.6" customHeight="1" x14ac:dyDescent="0.25">
      <c r="A143" s="82"/>
      <c r="B143" s="82"/>
      <c r="C143" s="82"/>
      <c r="D143" s="82"/>
      <c r="E143" s="82"/>
      <c r="F143" s="82"/>
      <c r="G143" s="82" t="s">
        <v>18</v>
      </c>
      <c r="H143" s="93" t="s">
        <v>19</v>
      </c>
      <c r="I143" s="95"/>
      <c r="J143" s="93" t="s">
        <v>20</v>
      </c>
      <c r="K143" s="94"/>
      <c r="L143" s="95"/>
      <c r="M143" s="82" t="s">
        <v>21</v>
      </c>
      <c r="N143" s="82" t="s">
        <v>22</v>
      </c>
      <c r="O143" s="82" t="s">
        <v>23</v>
      </c>
      <c r="P143" s="83"/>
    </row>
    <row r="144" spans="1:16" s="11" customFormat="1" x14ac:dyDescent="0.25">
      <c r="A144" s="82"/>
      <c r="B144" s="82"/>
      <c r="C144" s="82"/>
      <c r="D144" s="82"/>
      <c r="E144" s="82"/>
      <c r="F144" s="82"/>
      <c r="G144" s="82"/>
      <c r="H144" s="82" t="s">
        <v>24</v>
      </c>
      <c r="I144" s="96" t="s">
        <v>25</v>
      </c>
      <c r="J144" s="82" t="s">
        <v>26</v>
      </c>
      <c r="K144" s="82" t="s">
        <v>27</v>
      </c>
      <c r="L144" s="97" t="s">
        <v>28</v>
      </c>
      <c r="M144" s="82"/>
      <c r="N144" s="82"/>
      <c r="O144" s="82"/>
      <c r="P144" s="83"/>
    </row>
    <row r="145" spans="1:19" ht="21" x14ac:dyDescent="0.25">
      <c r="A145" s="82"/>
      <c r="B145" s="52" t="s">
        <v>80</v>
      </c>
      <c r="C145" s="52" t="s">
        <v>81</v>
      </c>
      <c r="D145" s="52" t="s">
        <v>82</v>
      </c>
      <c r="E145" s="52" t="s">
        <v>29</v>
      </c>
      <c r="F145" s="52" t="s">
        <v>29</v>
      </c>
      <c r="G145" s="82"/>
      <c r="H145" s="82"/>
      <c r="I145" s="96"/>
      <c r="J145" s="82"/>
      <c r="K145" s="82"/>
      <c r="L145" s="97"/>
      <c r="M145" s="82"/>
      <c r="N145" s="82"/>
      <c r="O145" s="82"/>
      <c r="P145" s="1"/>
    </row>
    <row r="146" spans="1:19" ht="73.5" x14ac:dyDescent="0.25">
      <c r="A146" s="82"/>
      <c r="B146" s="52" t="s">
        <v>30</v>
      </c>
      <c r="C146" s="52" t="s">
        <v>30</v>
      </c>
      <c r="D146" s="52" t="s">
        <v>30</v>
      </c>
      <c r="E146" s="52" t="s">
        <v>78</v>
      </c>
      <c r="F146" s="52" t="s">
        <v>30</v>
      </c>
      <c r="G146" s="82"/>
      <c r="H146" s="82"/>
      <c r="I146" s="96"/>
      <c r="J146" s="82"/>
      <c r="K146" s="82"/>
      <c r="L146" s="97"/>
      <c r="M146" s="82"/>
      <c r="N146" s="82"/>
      <c r="O146" s="82"/>
      <c r="P146" s="1"/>
    </row>
    <row r="147" spans="1:19" x14ac:dyDescent="0.25">
      <c r="A147" s="52">
        <v>1</v>
      </c>
      <c r="B147" s="52">
        <v>2</v>
      </c>
      <c r="C147" s="52">
        <v>3</v>
      </c>
      <c r="D147" s="52">
        <v>4</v>
      </c>
      <c r="E147" s="52">
        <v>5</v>
      </c>
      <c r="F147" s="52">
        <v>6</v>
      </c>
      <c r="G147" s="52">
        <v>7</v>
      </c>
      <c r="H147" s="52">
        <v>8</v>
      </c>
      <c r="I147" s="52">
        <v>9</v>
      </c>
      <c r="J147" s="52">
        <v>10</v>
      </c>
      <c r="K147" s="52">
        <v>11</v>
      </c>
      <c r="L147" s="53">
        <v>12</v>
      </c>
      <c r="M147" s="52">
        <v>13</v>
      </c>
      <c r="N147" s="52">
        <v>14</v>
      </c>
      <c r="O147" s="52">
        <v>15</v>
      </c>
    </row>
    <row r="148" spans="1:19" ht="31.5" x14ac:dyDescent="0.25">
      <c r="A148" s="28" t="s">
        <v>110</v>
      </c>
      <c r="B148" s="52" t="s">
        <v>111</v>
      </c>
      <c r="C148" s="52"/>
      <c r="D148" s="52"/>
      <c r="E148" s="52" t="s">
        <v>112</v>
      </c>
      <c r="F148" s="52"/>
      <c r="G148" s="52"/>
      <c r="H148" s="52"/>
      <c r="I148" s="52"/>
      <c r="J148" s="52"/>
      <c r="K148" s="52"/>
      <c r="L148" s="53"/>
      <c r="M148" s="52"/>
      <c r="N148" s="52"/>
      <c r="O148" s="52"/>
    </row>
    <row r="149" spans="1:19" ht="31.5" x14ac:dyDescent="0.25">
      <c r="A149" s="28" t="s">
        <v>110</v>
      </c>
      <c r="B149" s="52" t="s">
        <v>113</v>
      </c>
      <c r="C149" s="52"/>
      <c r="D149" s="52"/>
      <c r="E149" s="52" t="s">
        <v>112</v>
      </c>
      <c r="F149" s="52"/>
      <c r="G149" s="52"/>
      <c r="H149" s="52"/>
      <c r="I149" s="52"/>
      <c r="J149" s="52"/>
      <c r="K149" s="52"/>
      <c r="L149" s="53"/>
      <c r="M149" s="52"/>
      <c r="N149" s="52"/>
      <c r="O149" s="52"/>
    </row>
    <row r="150" spans="1:19" s="11" customFormat="1" x14ac:dyDescent="0.25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1"/>
      <c r="M150" s="3"/>
      <c r="N150" s="3"/>
      <c r="O150" s="3"/>
      <c r="P150" s="3"/>
      <c r="Q150" s="1"/>
    </row>
    <row r="151" spans="1:19" s="11" customFormat="1" ht="15.75" x14ac:dyDescent="0.25">
      <c r="A151" s="2" t="s">
        <v>31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1"/>
      <c r="M151" s="3"/>
      <c r="N151" s="3"/>
      <c r="O151" s="3"/>
      <c r="P151" s="3"/>
      <c r="Q151" s="1"/>
    </row>
    <row r="152" spans="1:19" s="11" customFormat="1" ht="15.75" x14ac:dyDescent="0.25">
      <c r="A152" s="2" t="s">
        <v>32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1"/>
      <c r="M152" s="3"/>
      <c r="N152" s="3"/>
      <c r="O152" s="3"/>
      <c r="P152" s="54"/>
      <c r="Q152" s="1"/>
    </row>
    <row r="153" spans="1:19" s="11" customFormat="1" x14ac:dyDescent="0.25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1"/>
      <c r="M153" s="3"/>
      <c r="N153" s="3"/>
      <c r="O153" s="3"/>
      <c r="P153" s="54"/>
      <c r="Q153" s="83"/>
    </row>
    <row r="154" spans="1:19" s="11" customFormat="1" x14ac:dyDescent="0.25">
      <c r="A154" s="82" t="s">
        <v>14</v>
      </c>
      <c r="B154" s="84" t="s">
        <v>15</v>
      </c>
      <c r="C154" s="85"/>
      <c r="D154" s="86"/>
      <c r="E154" s="84" t="s">
        <v>16</v>
      </c>
      <c r="F154" s="86"/>
      <c r="G154" s="93" t="s">
        <v>33</v>
      </c>
      <c r="H154" s="94"/>
      <c r="I154" s="94"/>
      <c r="J154" s="94"/>
      <c r="K154" s="94"/>
      <c r="L154" s="94"/>
      <c r="M154" s="94"/>
      <c r="N154" s="94"/>
      <c r="O154" s="95"/>
      <c r="P154" s="82" t="s">
        <v>34</v>
      </c>
      <c r="Q154" s="83"/>
    </row>
    <row r="155" spans="1:19" s="11" customFormat="1" ht="8.4499999999999993" customHeight="1" x14ac:dyDescent="0.25">
      <c r="A155" s="82"/>
      <c r="B155" s="87"/>
      <c r="C155" s="88"/>
      <c r="D155" s="89"/>
      <c r="E155" s="87"/>
      <c r="F155" s="89"/>
      <c r="G155" s="82" t="s">
        <v>18</v>
      </c>
      <c r="H155" s="82" t="s">
        <v>19</v>
      </c>
      <c r="I155" s="82"/>
      <c r="J155" s="82" t="s">
        <v>20</v>
      </c>
      <c r="K155" s="82"/>
      <c r="L155" s="82"/>
      <c r="M155" s="82" t="s">
        <v>21</v>
      </c>
      <c r="N155" s="82" t="s">
        <v>22</v>
      </c>
      <c r="O155" s="82" t="s">
        <v>23</v>
      </c>
      <c r="P155" s="81"/>
      <c r="Q155" s="1"/>
    </row>
    <row r="156" spans="1:19" s="11" customFormat="1" x14ac:dyDescent="0.25">
      <c r="A156" s="82"/>
      <c r="B156" s="90"/>
      <c r="C156" s="91"/>
      <c r="D156" s="92"/>
      <c r="E156" s="90"/>
      <c r="F156" s="92"/>
      <c r="G156" s="82"/>
      <c r="H156" s="82" t="s">
        <v>24</v>
      </c>
      <c r="I156" s="96" t="s">
        <v>25</v>
      </c>
      <c r="J156" s="82" t="s">
        <v>35</v>
      </c>
      <c r="K156" s="82" t="s">
        <v>27</v>
      </c>
      <c r="L156" s="97" t="s">
        <v>28</v>
      </c>
      <c r="M156" s="82"/>
      <c r="N156" s="82"/>
      <c r="O156" s="82"/>
      <c r="P156" s="81"/>
      <c r="Q156" s="1"/>
      <c r="R156" s="38"/>
      <c r="S156" s="38"/>
    </row>
    <row r="157" spans="1:19" ht="16.149999999999999" customHeight="1" x14ac:dyDescent="0.25">
      <c r="A157" s="82"/>
      <c r="B157" s="52" t="s">
        <v>80</v>
      </c>
      <c r="C157" s="52" t="s">
        <v>81</v>
      </c>
      <c r="D157" s="52" t="s">
        <v>82</v>
      </c>
      <c r="E157" s="52" t="s">
        <v>29</v>
      </c>
      <c r="F157" s="52" t="s">
        <v>29</v>
      </c>
      <c r="G157" s="82"/>
      <c r="H157" s="82"/>
      <c r="I157" s="96"/>
      <c r="J157" s="82"/>
      <c r="K157" s="82"/>
      <c r="L157" s="97"/>
      <c r="M157" s="82"/>
      <c r="N157" s="82"/>
      <c r="O157" s="82"/>
      <c r="P157" s="81"/>
    </row>
    <row r="158" spans="1:19" ht="73.5" x14ac:dyDescent="0.25">
      <c r="A158" s="82"/>
      <c r="B158" s="52" t="s">
        <v>30</v>
      </c>
      <c r="C158" s="52" t="s">
        <v>30</v>
      </c>
      <c r="D158" s="52" t="s">
        <v>30</v>
      </c>
      <c r="E158" s="52" t="s">
        <v>78</v>
      </c>
      <c r="F158" s="52" t="s">
        <v>30</v>
      </c>
      <c r="G158" s="82"/>
      <c r="H158" s="82"/>
      <c r="I158" s="96"/>
      <c r="J158" s="82"/>
      <c r="K158" s="82"/>
      <c r="L158" s="97"/>
      <c r="M158" s="82"/>
      <c r="N158" s="82"/>
      <c r="O158" s="82"/>
      <c r="P158" s="81"/>
    </row>
    <row r="159" spans="1:19" x14ac:dyDescent="0.25">
      <c r="A159" s="52">
        <v>1</v>
      </c>
      <c r="B159" s="52">
        <v>2</v>
      </c>
      <c r="C159" s="52">
        <v>3</v>
      </c>
      <c r="D159" s="52">
        <v>4</v>
      </c>
      <c r="E159" s="52">
        <v>5</v>
      </c>
      <c r="F159" s="52">
        <v>6</v>
      </c>
      <c r="G159" s="52">
        <v>7</v>
      </c>
      <c r="H159" s="52">
        <v>8</v>
      </c>
      <c r="I159" s="52">
        <v>9</v>
      </c>
      <c r="J159" s="52">
        <v>10</v>
      </c>
      <c r="K159" s="52">
        <v>11</v>
      </c>
      <c r="L159" s="53">
        <v>12</v>
      </c>
      <c r="M159" s="52">
        <v>13</v>
      </c>
      <c r="N159" s="52">
        <v>14</v>
      </c>
      <c r="O159" s="52">
        <v>15</v>
      </c>
      <c r="P159" s="52">
        <v>16</v>
      </c>
    </row>
    <row r="160" spans="1:19" ht="42" x14ac:dyDescent="0.25">
      <c r="A160" s="28" t="s">
        <v>110</v>
      </c>
      <c r="B160" s="52" t="s">
        <v>111</v>
      </c>
      <c r="C160" s="52"/>
      <c r="D160" s="52"/>
      <c r="E160" s="52" t="s">
        <v>112</v>
      </c>
      <c r="F160" s="52"/>
      <c r="G160" s="52"/>
      <c r="H160" s="52" t="s">
        <v>83</v>
      </c>
      <c r="I160" s="52">
        <v>792</v>
      </c>
      <c r="J160" s="52">
        <v>21</v>
      </c>
      <c r="K160" s="52">
        <f>J160</f>
        <v>21</v>
      </c>
      <c r="L160" s="52">
        <v>21</v>
      </c>
      <c r="M160" s="36"/>
      <c r="N160" s="36"/>
      <c r="O160" s="73" t="s">
        <v>146</v>
      </c>
      <c r="P160" s="46"/>
      <c r="Q160" s="3" t="s">
        <v>151</v>
      </c>
    </row>
    <row r="161" spans="1:17" ht="42" x14ac:dyDescent="0.25">
      <c r="A161" s="28" t="s">
        <v>110</v>
      </c>
      <c r="B161" s="52" t="s">
        <v>113</v>
      </c>
      <c r="C161" s="52"/>
      <c r="D161" s="52"/>
      <c r="E161" s="52" t="s">
        <v>112</v>
      </c>
      <c r="F161" s="52"/>
      <c r="G161" s="52"/>
      <c r="H161" s="52" t="s">
        <v>83</v>
      </c>
      <c r="I161" s="52">
        <v>792</v>
      </c>
      <c r="J161" s="67">
        <v>35</v>
      </c>
      <c r="K161" s="52">
        <v>35</v>
      </c>
      <c r="L161" s="71">
        <v>35</v>
      </c>
      <c r="M161" s="36"/>
      <c r="N161" s="36"/>
      <c r="O161" s="73" t="s">
        <v>146</v>
      </c>
      <c r="P161" s="46"/>
      <c r="Q161" s="3" t="s">
        <v>150</v>
      </c>
    </row>
    <row r="162" spans="1:17" ht="21" x14ac:dyDescent="0.25">
      <c r="A162" s="98" t="s">
        <v>142</v>
      </c>
      <c r="B162" s="99"/>
      <c r="C162" s="99"/>
      <c r="D162" s="99"/>
      <c r="E162" s="99"/>
      <c r="F162" s="99"/>
      <c r="G162" s="100"/>
      <c r="H162" s="69" t="s">
        <v>83</v>
      </c>
      <c r="I162" s="69">
        <v>792</v>
      </c>
      <c r="J162" s="69">
        <f>SUM(J160:J161)</f>
        <v>56</v>
      </c>
      <c r="K162" s="69">
        <f t="shared" ref="K162" si="7">SUM(K160:K161)</f>
        <v>56</v>
      </c>
      <c r="L162" s="69">
        <f t="shared" ref="L162" si="8">SUM(L160:L161)</f>
        <v>56</v>
      </c>
      <c r="M162" s="36">
        <f>L162*5%</f>
        <v>2.8000000000000003</v>
      </c>
      <c r="N162" s="69"/>
      <c r="O162" s="69"/>
      <c r="P162" s="46"/>
    </row>
    <row r="163" spans="1:17" ht="15.75" x14ac:dyDescent="0.25">
      <c r="A163" s="2"/>
      <c r="P163" s="39"/>
    </row>
    <row r="164" spans="1:17" ht="16.5" thickBot="1" x14ac:dyDescent="0.3">
      <c r="A164" s="101" t="s">
        <v>114</v>
      </c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</row>
    <row r="165" spans="1:17" ht="15.75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102" t="s">
        <v>115</v>
      </c>
    </row>
    <row r="166" spans="1:17" ht="15.75" x14ac:dyDescent="0.25">
      <c r="A166" s="2" t="s">
        <v>60</v>
      </c>
      <c r="P166" s="103"/>
    </row>
    <row r="167" spans="1:17" ht="16.5" thickBot="1" x14ac:dyDescent="0.3">
      <c r="A167" s="2" t="s">
        <v>64</v>
      </c>
      <c r="C167" s="13" t="s">
        <v>109</v>
      </c>
      <c r="D167" s="13"/>
      <c r="E167" s="13"/>
      <c r="F167" s="13"/>
      <c r="G167" s="13"/>
      <c r="H167" s="13"/>
      <c r="I167" s="13"/>
      <c r="J167" s="13"/>
      <c r="K167" s="13"/>
      <c r="N167" s="29" t="s">
        <v>61</v>
      </c>
      <c r="P167" s="104"/>
    </row>
    <row r="168" spans="1:17" ht="15.75" x14ac:dyDescent="0.25">
      <c r="A168" s="2"/>
      <c r="N168" s="29" t="s">
        <v>62</v>
      </c>
    </row>
    <row r="169" spans="1:17" ht="15.75" x14ac:dyDescent="0.25">
      <c r="A169" s="2" t="s">
        <v>10</v>
      </c>
      <c r="N169" s="29" t="s">
        <v>63</v>
      </c>
    </row>
    <row r="170" spans="1:17" ht="15.75" x14ac:dyDescent="0.25">
      <c r="A170" s="2" t="s">
        <v>65</v>
      </c>
      <c r="C170" s="13" t="s">
        <v>74</v>
      </c>
      <c r="D170" s="13"/>
      <c r="E170" s="13"/>
      <c r="F170" s="13"/>
      <c r="G170" s="13"/>
      <c r="H170" s="13"/>
      <c r="I170" s="13"/>
      <c r="J170" s="13"/>
      <c r="K170" s="13"/>
    </row>
    <row r="171" spans="1:17" ht="15.75" x14ac:dyDescent="0.25">
      <c r="A171" s="2"/>
    </row>
    <row r="172" spans="1:17" s="11" customFormat="1" ht="15.75" x14ac:dyDescent="0.25">
      <c r="A172" s="2" t="s">
        <v>11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1"/>
      <c r="M172" s="3"/>
      <c r="N172" s="3"/>
      <c r="O172" s="3"/>
      <c r="P172" s="3"/>
    </row>
    <row r="173" spans="1:17" s="11" customFormat="1" ht="15.75" x14ac:dyDescent="0.25">
      <c r="A173" s="2" t="s">
        <v>12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1"/>
      <c r="M173" s="3"/>
      <c r="N173" s="3"/>
      <c r="O173" s="3"/>
      <c r="P173" s="3"/>
    </row>
    <row r="174" spans="1:17" s="11" customFormat="1" ht="15.75" x14ac:dyDescent="0.25">
      <c r="A174" s="2" t="s">
        <v>13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1"/>
      <c r="M174" s="3"/>
      <c r="N174" s="3"/>
      <c r="O174" s="3"/>
      <c r="P174" s="1"/>
    </row>
    <row r="175" spans="1:17" s="11" customFormat="1" x14ac:dyDescent="0.25">
      <c r="A175" s="5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1"/>
      <c r="M175" s="3"/>
      <c r="N175" s="3"/>
      <c r="O175" s="3"/>
      <c r="P175" s="1"/>
    </row>
    <row r="176" spans="1:17" s="11" customFormat="1" x14ac:dyDescent="0.25">
      <c r="A176" s="82" t="s">
        <v>14</v>
      </c>
      <c r="B176" s="82" t="s">
        <v>15</v>
      </c>
      <c r="C176" s="82"/>
      <c r="D176" s="82"/>
      <c r="E176" s="82" t="s">
        <v>16</v>
      </c>
      <c r="F176" s="82"/>
      <c r="G176" s="93" t="s">
        <v>17</v>
      </c>
      <c r="H176" s="94"/>
      <c r="I176" s="94"/>
      <c r="J176" s="94"/>
      <c r="K176" s="94"/>
      <c r="L176" s="94"/>
      <c r="M176" s="94"/>
      <c r="N176" s="94"/>
      <c r="O176" s="95"/>
      <c r="P176" s="1"/>
    </row>
    <row r="177" spans="1:19" s="11" customFormat="1" ht="9.6" customHeight="1" x14ac:dyDescent="0.25">
      <c r="A177" s="82"/>
      <c r="B177" s="82"/>
      <c r="C177" s="82"/>
      <c r="D177" s="82"/>
      <c r="E177" s="82"/>
      <c r="F177" s="82"/>
      <c r="G177" s="82" t="s">
        <v>18</v>
      </c>
      <c r="H177" s="93" t="s">
        <v>19</v>
      </c>
      <c r="I177" s="95"/>
      <c r="J177" s="93" t="s">
        <v>20</v>
      </c>
      <c r="K177" s="94"/>
      <c r="L177" s="95"/>
      <c r="M177" s="82" t="s">
        <v>21</v>
      </c>
      <c r="N177" s="82" t="s">
        <v>22</v>
      </c>
      <c r="O177" s="82" t="s">
        <v>23</v>
      </c>
      <c r="P177" s="83"/>
    </row>
    <row r="178" spans="1:19" s="11" customFormat="1" x14ac:dyDescent="0.25">
      <c r="A178" s="82"/>
      <c r="B178" s="82"/>
      <c r="C178" s="82"/>
      <c r="D178" s="82"/>
      <c r="E178" s="82"/>
      <c r="F178" s="82"/>
      <c r="G178" s="82"/>
      <c r="H178" s="82" t="s">
        <v>24</v>
      </c>
      <c r="I178" s="96" t="s">
        <v>25</v>
      </c>
      <c r="J178" s="82" t="s">
        <v>26</v>
      </c>
      <c r="K178" s="82" t="s">
        <v>27</v>
      </c>
      <c r="L178" s="97" t="s">
        <v>28</v>
      </c>
      <c r="M178" s="82"/>
      <c r="N178" s="82"/>
      <c r="O178" s="82"/>
      <c r="P178" s="83"/>
    </row>
    <row r="179" spans="1:19" ht="21" x14ac:dyDescent="0.25">
      <c r="A179" s="82"/>
      <c r="B179" s="52" t="s">
        <v>80</v>
      </c>
      <c r="C179" s="52" t="s">
        <v>81</v>
      </c>
      <c r="D179" s="52" t="s">
        <v>82</v>
      </c>
      <c r="E179" s="52" t="s">
        <v>29</v>
      </c>
      <c r="F179" s="52" t="s">
        <v>29</v>
      </c>
      <c r="G179" s="82"/>
      <c r="H179" s="82"/>
      <c r="I179" s="96"/>
      <c r="J179" s="82"/>
      <c r="K179" s="82"/>
      <c r="L179" s="97"/>
      <c r="M179" s="82"/>
      <c r="N179" s="82"/>
      <c r="O179" s="82"/>
      <c r="P179" s="1"/>
    </row>
    <row r="180" spans="1:19" ht="73.5" x14ac:dyDescent="0.25">
      <c r="A180" s="82"/>
      <c r="B180" s="52" t="s">
        <v>30</v>
      </c>
      <c r="C180" s="52" t="s">
        <v>30</v>
      </c>
      <c r="D180" s="52" t="s">
        <v>30</v>
      </c>
      <c r="E180" s="52" t="s">
        <v>78</v>
      </c>
      <c r="F180" s="52" t="s">
        <v>30</v>
      </c>
      <c r="G180" s="82"/>
      <c r="H180" s="82"/>
      <c r="I180" s="96"/>
      <c r="J180" s="82"/>
      <c r="K180" s="82"/>
      <c r="L180" s="97"/>
      <c r="M180" s="82"/>
      <c r="N180" s="82"/>
      <c r="O180" s="82"/>
      <c r="P180" s="1"/>
    </row>
    <row r="181" spans="1:19" x14ac:dyDescent="0.25">
      <c r="A181" s="52">
        <v>1</v>
      </c>
      <c r="B181" s="52">
        <v>2</v>
      </c>
      <c r="C181" s="52">
        <v>3</v>
      </c>
      <c r="D181" s="52">
        <v>4</v>
      </c>
      <c r="E181" s="52">
        <v>5</v>
      </c>
      <c r="F181" s="52">
        <v>6</v>
      </c>
      <c r="G181" s="52">
        <v>7</v>
      </c>
      <c r="H181" s="52">
        <v>8</v>
      </c>
      <c r="I181" s="52">
        <v>9</v>
      </c>
      <c r="J181" s="52">
        <v>10</v>
      </c>
      <c r="K181" s="52">
        <v>11</v>
      </c>
      <c r="L181" s="53">
        <v>12</v>
      </c>
      <c r="M181" s="52">
        <v>13</v>
      </c>
      <c r="N181" s="52">
        <v>14</v>
      </c>
      <c r="O181" s="52">
        <v>15</v>
      </c>
    </row>
    <row r="182" spans="1:19" ht="31.5" x14ac:dyDescent="0.25">
      <c r="A182" s="28" t="s">
        <v>116</v>
      </c>
      <c r="B182" s="52" t="s">
        <v>111</v>
      </c>
      <c r="C182" s="52"/>
      <c r="D182" s="52"/>
      <c r="E182" s="52" t="s">
        <v>112</v>
      </c>
      <c r="F182" s="52"/>
      <c r="G182" s="52"/>
      <c r="H182" s="52"/>
      <c r="I182" s="52"/>
      <c r="J182" s="52"/>
      <c r="K182" s="52"/>
      <c r="L182" s="53"/>
      <c r="M182" s="52"/>
      <c r="N182" s="52"/>
      <c r="O182" s="52"/>
    </row>
    <row r="183" spans="1:19" ht="52.5" x14ac:dyDescent="0.25">
      <c r="A183" s="28" t="s">
        <v>116</v>
      </c>
      <c r="B183" s="52" t="s">
        <v>117</v>
      </c>
      <c r="C183" s="52"/>
      <c r="D183" s="52"/>
      <c r="E183" s="52" t="s">
        <v>112</v>
      </c>
      <c r="F183" s="52"/>
      <c r="G183" s="52"/>
      <c r="H183" s="52"/>
      <c r="I183" s="52"/>
      <c r="J183" s="52"/>
      <c r="K183" s="52"/>
      <c r="L183" s="53"/>
      <c r="M183" s="52"/>
      <c r="N183" s="52"/>
      <c r="O183" s="52"/>
    </row>
    <row r="184" spans="1:19" s="11" customFormat="1" x14ac:dyDescent="0.25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1"/>
      <c r="M184" s="3"/>
      <c r="N184" s="3"/>
      <c r="O184" s="3"/>
      <c r="P184" s="3"/>
      <c r="Q184" s="1"/>
    </row>
    <row r="185" spans="1:19" s="11" customFormat="1" ht="15.75" x14ac:dyDescent="0.25">
      <c r="A185" s="2" t="s">
        <v>31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1"/>
      <c r="M185" s="3"/>
      <c r="N185" s="3"/>
      <c r="O185" s="3"/>
      <c r="P185" s="3"/>
      <c r="Q185" s="1"/>
    </row>
    <row r="186" spans="1:19" s="11" customFormat="1" ht="15.75" x14ac:dyDescent="0.25">
      <c r="A186" s="2" t="s">
        <v>32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1"/>
      <c r="M186" s="3"/>
      <c r="N186" s="3"/>
      <c r="O186" s="3"/>
      <c r="P186" s="54"/>
      <c r="Q186" s="1"/>
    </row>
    <row r="187" spans="1:19" s="11" customFormat="1" x14ac:dyDescent="0.25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1"/>
      <c r="M187" s="3"/>
      <c r="N187" s="3"/>
      <c r="O187" s="3"/>
      <c r="P187" s="54"/>
      <c r="Q187" s="83"/>
    </row>
    <row r="188" spans="1:19" s="11" customFormat="1" x14ac:dyDescent="0.25">
      <c r="A188" s="82" t="s">
        <v>14</v>
      </c>
      <c r="B188" s="84" t="s">
        <v>15</v>
      </c>
      <c r="C188" s="85"/>
      <c r="D188" s="86"/>
      <c r="E188" s="84" t="s">
        <v>16</v>
      </c>
      <c r="F188" s="86"/>
      <c r="G188" s="93" t="s">
        <v>33</v>
      </c>
      <c r="H188" s="94"/>
      <c r="I188" s="94"/>
      <c r="J188" s="94"/>
      <c r="K188" s="94"/>
      <c r="L188" s="94"/>
      <c r="M188" s="94"/>
      <c r="N188" s="94"/>
      <c r="O188" s="95"/>
      <c r="P188" s="82" t="s">
        <v>34</v>
      </c>
      <c r="Q188" s="83"/>
    </row>
    <row r="189" spans="1:19" s="11" customFormat="1" ht="8.4499999999999993" customHeight="1" x14ac:dyDescent="0.25">
      <c r="A189" s="82"/>
      <c r="B189" s="87"/>
      <c r="C189" s="88"/>
      <c r="D189" s="89"/>
      <c r="E189" s="87"/>
      <c r="F189" s="89"/>
      <c r="G189" s="82" t="s">
        <v>18</v>
      </c>
      <c r="H189" s="82" t="s">
        <v>19</v>
      </c>
      <c r="I189" s="82"/>
      <c r="J189" s="82" t="s">
        <v>20</v>
      </c>
      <c r="K189" s="82"/>
      <c r="L189" s="82"/>
      <c r="M189" s="82" t="s">
        <v>21</v>
      </c>
      <c r="N189" s="82" t="s">
        <v>22</v>
      </c>
      <c r="O189" s="82" t="s">
        <v>23</v>
      </c>
      <c r="P189" s="81"/>
      <c r="Q189" s="1"/>
    </row>
    <row r="190" spans="1:19" s="11" customFormat="1" x14ac:dyDescent="0.25">
      <c r="A190" s="82"/>
      <c r="B190" s="90"/>
      <c r="C190" s="91"/>
      <c r="D190" s="92"/>
      <c r="E190" s="90"/>
      <c r="F190" s="92"/>
      <c r="G190" s="82"/>
      <c r="H190" s="82" t="s">
        <v>24</v>
      </c>
      <c r="I190" s="96" t="s">
        <v>25</v>
      </c>
      <c r="J190" s="82" t="s">
        <v>35</v>
      </c>
      <c r="K190" s="82" t="s">
        <v>27</v>
      </c>
      <c r="L190" s="97" t="s">
        <v>28</v>
      </c>
      <c r="M190" s="82"/>
      <c r="N190" s="82"/>
      <c r="O190" s="82"/>
      <c r="P190" s="81"/>
      <c r="Q190" s="1"/>
      <c r="R190" s="38"/>
      <c r="S190" s="38"/>
    </row>
    <row r="191" spans="1:19" ht="16.149999999999999" customHeight="1" x14ac:dyDescent="0.25">
      <c r="A191" s="82"/>
      <c r="B191" s="52" t="s">
        <v>80</v>
      </c>
      <c r="C191" s="52" t="s">
        <v>81</v>
      </c>
      <c r="D191" s="52" t="s">
        <v>82</v>
      </c>
      <c r="E191" s="52" t="s">
        <v>29</v>
      </c>
      <c r="F191" s="52" t="s">
        <v>29</v>
      </c>
      <c r="G191" s="82"/>
      <c r="H191" s="82"/>
      <c r="I191" s="96"/>
      <c r="J191" s="82"/>
      <c r="K191" s="82"/>
      <c r="L191" s="97"/>
      <c r="M191" s="82"/>
      <c r="N191" s="82"/>
      <c r="O191" s="82"/>
      <c r="P191" s="81"/>
    </row>
    <row r="192" spans="1:19" ht="73.5" x14ac:dyDescent="0.25">
      <c r="A192" s="82"/>
      <c r="B192" s="52" t="s">
        <v>30</v>
      </c>
      <c r="C192" s="52" t="s">
        <v>30</v>
      </c>
      <c r="D192" s="52" t="s">
        <v>30</v>
      </c>
      <c r="E192" s="52" t="s">
        <v>78</v>
      </c>
      <c r="F192" s="52" t="s">
        <v>30</v>
      </c>
      <c r="G192" s="82"/>
      <c r="H192" s="82"/>
      <c r="I192" s="96"/>
      <c r="J192" s="82"/>
      <c r="K192" s="82"/>
      <c r="L192" s="97"/>
      <c r="M192" s="82"/>
      <c r="N192" s="82"/>
      <c r="O192" s="82"/>
      <c r="P192" s="81"/>
    </row>
    <row r="193" spans="1:17" x14ac:dyDescent="0.25">
      <c r="A193" s="52">
        <v>1</v>
      </c>
      <c r="B193" s="52">
        <v>2</v>
      </c>
      <c r="C193" s="52">
        <v>3</v>
      </c>
      <c r="D193" s="52">
        <v>4</v>
      </c>
      <c r="E193" s="52">
        <v>5</v>
      </c>
      <c r="F193" s="52">
        <v>6</v>
      </c>
      <c r="G193" s="52">
        <v>7</v>
      </c>
      <c r="H193" s="52">
        <v>8</v>
      </c>
      <c r="I193" s="52">
        <v>9</v>
      </c>
      <c r="J193" s="52">
        <v>10</v>
      </c>
      <c r="K193" s="52">
        <v>11</v>
      </c>
      <c r="L193" s="53">
        <v>12</v>
      </c>
      <c r="M193" s="52">
        <v>13</v>
      </c>
      <c r="N193" s="52">
        <v>14</v>
      </c>
      <c r="O193" s="52">
        <v>15</v>
      </c>
      <c r="P193" s="52">
        <v>16</v>
      </c>
    </row>
    <row r="194" spans="1:17" ht="42" x14ac:dyDescent="0.25">
      <c r="A194" s="28" t="s">
        <v>116</v>
      </c>
      <c r="B194" s="52" t="s">
        <v>111</v>
      </c>
      <c r="C194" s="52"/>
      <c r="D194" s="52"/>
      <c r="E194" s="52" t="s">
        <v>112</v>
      </c>
      <c r="F194" s="52"/>
      <c r="G194" s="52"/>
      <c r="H194" s="52" t="s">
        <v>83</v>
      </c>
      <c r="I194" s="52">
        <v>792</v>
      </c>
      <c r="J194" s="52">
        <v>33</v>
      </c>
      <c r="K194" s="52">
        <f>J194</f>
        <v>33</v>
      </c>
      <c r="L194" s="52">
        <v>33</v>
      </c>
      <c r="M194" s="36"/>
      <c r="N194" s="36"/>
      <c r="O194" s="73" t="s">
        <v>146</v>
      </c>
      <c r="P194" s="46"/>
      <c r="Q194" s="3" t="s">
        <v>152</v>
      </c>
    </row>
    <row r="195" spans="1:17" ht="52.5" x14ac:dyDescent="0.25">
      <c r="A195" s="28" t="s">
        <v>116</v>
      </c>
      <c r="B195" s="52" t="s">
        <v>117</v>
      </c>
      <c r="C195" s="52"/>
      <c r="D195" s="52"/>
      <c r="E195" s="52" t="s">
        <v>112</v>
      </c>
      <c r="F195" s="52"/>
      <c r="G195" s="52"/>
      <c r="H195" s="52" t="s">
        <v>83</v>
      </c>
      <c r="I195" s="52">
        <v>792</v>
      </c>
      <c r="J195" s="52">
        <v>44</v>
      </c>
      <c r="K195" s="52">
        <f>J195</f>
        <v>44</v>
      </c>
      <c r="L195" s="71">
        <v>44</v>
      </c>
      <c r="M195" s="36"/>
      <c r="N195" s="36"/>
      <c r="O195" s="73" t="s">
        <v>146</v>
      </c>
      <c r="P195" s="46"/>
      <c r="Q195" s="68" t="s">
        <v>153</v>
      </c>
    </row>
    <row r="196" spans="1:17" ht="21" x14ac:dyDescent="0.25">
      <c r="A196" s="98" t="s">
        <v>142</v>
      </c>
      <c r="B196" s="99"/>
      <c r="C196" s="99"/>
      <c r="D196" s="99"/>
      <c r="E196" s="99"/>
      <c r="F196" s="99"/>
      <c r="G196" s="100"/>
      <c r="H196" s="69" t="s">
        <v>83</v>
      </c>
      <c r="I196" s="69">
        <v>792</v>
      </c>
      <c r="J196" s="69">
        <f>SUM(J194:J195)</f>
        <v>77</v>
      </c>
      <c r="K196" s="69">
        <f t="shared" ref="K196" si="9">SUM(K194:K195)</f>
        <v>77</v>
      </c>
      <c r="L196" s="69">
        <f t="shared" ref="L196" si="10">SUM(L194:L195)</f>
        <v>77</v>
      </c>
      <c r="M196" s="36">
        <f>L196*5%</f>
        <v>3.85</v>
      </c>
      <c r="N196" s="36"/>
      <c r="O196" s="69"/>
      <c r="P196" s="46"/>
      <c r="Q196" s="68"/>
    </row>
    <row r="197" spans="1:17" ht="15.75" x14ac:dyDescent="0.25">
      <c r="A197" s="57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2"/>
      <c r="M197" s="58"/>
      <c r="N197" s="36"/>
      <c r="O197" s="70"/>
      <c r="P197" s="59"/>
      <c r="Q197" s="68"/>
    </row>
    <row r="198" spans="1:17" ht="16.5" thickBot="1" x14ac:dyDescent="0.3">
      <c r="A198" s="101" t="s">
        <v>118</v>
      </c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</row>
    <row r="199" spans="1:17" ht="15.75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102" t="s">
        <v>119</v>
      </c>
    </row>
    <row r="200" spans="1:17" ht="15.75" x14ac:dyDescent="0.25">
      <c r="A200" s="2" t="s">
        <v>60</v>
      </c>
      <c r="P200" s="103"/>
    </row>
    <row r="201" spans="1:17" ht="16.5" thickBot="1" x14ac:dyDescent="0.3">
      <c r="A201" s="2" t="s">
        <v>64</v>
      </c>
      <c r="C201" s="13" t="s">
        <v>109</v>
      </c>
      <c r="D201" s="13"/>
      <c r="E201" s="13"/>
      <c r="F201" s="13"/>
      <c r="G201" s="13"/>
      <c r="H201" s="13"/>
      <c r="I201" s="13"/>
      <c r="J201" s="13"/>
      <c r="K201" s="13"/>
      <c r="N201" s="29" t="s">
        <v>61</v>
      </c>
      <c r="P201" s="104"/>
    </row>
    <row r="202" spans="1:17" ht="15.75" x14ac:dyDescent="0.25">
      <c r="A202" s="2"/>
      <c r="N202" s="29" t="s">
        <v>62</v>
      </c>
    </row>
    <row r="203" spans="1:17" ht="15.75" x14ac:dyDescent="0.25">
      <c r="A203" s="2" t="s">
        <v>10</v>
      </c>
      <c r="N203" s="29" t="s">
        <v>63</v>
      </c>
    </row>
    <row r="204" spans="1:17" ht="15.75" x14ac:dyDescent="0.25">
      <c r="A204" s="2" t="s">
        <v>65</v>
      </c>
      <c r="C204" s="13" t="s">
        <v>74</v>
      </c>
      <c r="D204" s="13"/>
      <c r="E204" s="13"/>
      <c r="F204" s="13"/>
      <c r="G204" s="13"/>
      <c r="H204" s="13"/>
      <c r="I204" s="13"/>
      <c r="J204" s="13"/>
      <c r="K204" s="13"/>
    </row>
    <row r="205" spans="1:17" ht="15.75" x14ac:dyDescent="0.25">
      <c r="A205" s="2"/>
    </row>
    <row r="206" spans="1:17" s="11" customFormat="1" ht="15.75" x14ac:dyDescent="0.25">
      <c r="A206" s="2" t="s">
        <v>11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1"/>
      <c r="M206" s="3"/>
      <c r="N206" s="3"/>
      <c r="O206" s="3"/>
      <c r="P206" s="3"/>
    </row>
    <row r="207" spans="1:17" s="11" customFormat="1" ht="15.75" x14ac:dyDescent="0.25">
      <c r="A207" s="2" t="s">
        <v>12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1"/>
      <c r="M207" s="3"/>
      <c r="N207" s="3"/>
      <c r="O207" s="3"/>
      <c r="P207" s="3"/>
    </row>
    <row r="208" spans="1:17" s="11" customFormat="1" ht="15.75" x14ac:dyDescent="0.25">
      <c r="A208" s="2" t="s">
        <v>13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1"/>
      <c r="M208" s="3"/>
      <c r="N208" s="3"/>
      <c r="O208" s="3"/>
      <c r="P208" s="1"/>
    </row>
    <row r="209" spans="1:19" s="11" customFormat="1" x14ac:dyDescent="0.25">
      <c r="A209" s="5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1"/>
      <c r="M209" s="3"/>
      <c r="N209" s="3"/>
      <c r="O209" s="3"/>
      <c r="P209" s="1"/>
    </row>
    <row r="210" spans="1:19" s="11" customFormat="1" x14ac:dyDescent="0.25">
      <c r="A210" s="82" t="s">
        <v>14</v>
      </c>
      <c r="B210" s="82" t="s">
        <v>15</v>
      </c>
      <c r="C210" s="82"/>
      <c r="D210" s="82"/>
      <c r="E210" s="82" t="s">
        <v>16</v>
      </c>
      <c r="F210" s="82"/>
      <c r="G210" s="93" t="s">
        <v>17</v>
      </c>
      <c r="H210" s="94"/>
      <c r="I210" s="94"/>
      <c r="J210" s="94"/>
      <c r="K210" s="94"/>
      <c r="L210" s="94"/>
      <c r="M210" s="94"/>
      <c r="N210" s="94"/>
      <c r="O210" s="95"/>
      <c r="P210" s="1"/>
    </row>
    <row r="211" spans="1:19" s="11" customFormat="1" ht="9.6" customHeight="1" x14ac:dyDescent="0.25">
      <c r="A211" s="82"/>
      <c r="B211" s="82"/>
      <c r="C211" s="82"/>
      <c r="D211" s="82"/>
      <c r="E211" s="82"/>
      <c r="F211" s="82"/>
      <c r="G211" s="82" t="s">
        <v>18</v>
      </c>
      <c r="H211" s="93" t="s">
        <v>19</v>
      </c>
      <c r="I211" s="95"/>
      <c r="J211" s="93" t="s">
        <v>20</v>
      </c>
      <c r="K211" s="94"/>
      <c r="L211" s="95"/>
      <c r="M211" s="82" t="s">
        <v>21</v>
      </c>
      <c r="N211" s="82" t="s">
        <v>22</v>
      </c>
      <c r="O211" s="82" t="s">
        <v>23</v>
      </c>
      <c r="P211" s="83"/>
    </row>
    <row r="212" spans="1:19" s="11" customFormat="1" x14ac:dyDescent="0.25">
      <c r="A212" s="82"/>
      <c r="B212" s="82"/>
      <c r="C212" s="82"/>
      <c r="D212" s="82"/>
      <c r="E212" s="82"/>
      <c r="F212" s="82"/>
      <c r="G212" s="82"/>
      <c r="H212" s="82" t="s">
        <v>24</v>
      </c>
      <c r="I212" s="96" t="s">
        <v>25</v>
      </c>
      <c r="J212" s="82" t="s">
        <v>26</v>
      </c>
      <c r="K212" s="82" t="s">
        <v>27</v>
      </c>
      <c r="L212" s="97" t="s">
        <v>28</v>
      </c>
      <c r="M212" s="82"/>
      <c r="N212" s="82"/>
      <c r="O212" s="82"/>
      <c r="P212" s="83"/>
    </row>
    <row r="213" spans="1:19" ht="21" x14ac:dyDescent="0.25">
      <c r="A213" s="82"/>
      <c r="B213" s="52" t="s">
        <v>80</v>
      </c>
      <c r="C213" s="52" t="s">
        <v>81</v>
      </c>
      <c r="D213" s="52" t="s">
        <v>82</v>
      </c>
      <c r="E213" s="52" t="s">
        <v>29</v>
      </c>
      <c r="F213" s="52" t="s">
        <v>29</v>
      </c>
      <c r="G213" s="82"/>
      <c r="H213" s="82"/>
      <c r="I213" s="96"/>
      <c r="J213" s="82"/>
      <c r="K213" s="82"/>
      <c r="L213" s="97"/>
      <c r="M213" s="82"/>
      <c r="N213" s="82"/>
      <c r="O213" s="82"/>
      <c r="P213" s="1"/>
    </row>
    <row r="214" spans="1:19" ht="73.5" x14ac:dyDescent="0.25">
      <c r="A214" s="82"/>
      <c r="B214" s="52" t="s">
        <v>30</v>
      </c>
      <c r="C214" s="52" t="s">
        <v>30</v>
      </c>
      <c r="D214" s="52" t="s">
        <v>30</v>
      </c>
      <c r="E214" s="52" t="s">
        <v>78</v>
      </c>
      <c r="F214" s="52" t="s">
        <v>30</v>
      </c>
      <c r="G214" s="82"/>
      <c r="H214" s="82"/>
      <c r="I214" s="96"/>
      <c r="J214" s="82"/>
      <c r="K214" s="82"/>
      <c r="L214" s="97"/>
      <c r="M214" s="82"/>
      <c r="N214" s="82"/>
      <c r="O214" s="82"/>
      <c r="P214" s="1"/>
    </row>
    <row r="215" spans="1:19" x14ac:dyDescent="0.25">
      <c r="A215" s="52">
        <v>1</v>
      </c>
      <c r="B215" s="52">
        <v>2</v>
      </c>
      <c r="C215" s="52">
        <v>3</v>
      </c>
      <c r="D215" s="52">
        <v>4</v>
      </c>
      <c r="E215" s="52">
        <v>5</v>
      </c>
      <c r="F215" s="52">
        <v>6</v>
      </c>
      <c r="G215" s="52">
        <v>7</v>
      </c>
      <c r="H215" s="52">
        <v>8</v>
      </c>
      <c r="I215" s="52">
        <v>9</v>
      </c>
      <c r="J215" s="52">
        <v>10</v>
      </c>
      <c r="K215" s="52">
        <v>11</v>
      </c>
      <c r="L215" s="53">
        <v>12</v>
      </c>
      <c r="M215" s="52">
        <v>13</v>
      </c>
      <c r="N215" s="52">
        <v>14</v>
      </c>
      <c r="O215" s="52">
        <v>15</v>
      </c>
    </row>
    <row r="216" spans="1:19" ht="31.5" x14ac:dyDescent="0.25">
      <c r="A216" s="28" t="s">
        <v>120</v>
      </c>
      <c r="B216" s="52" t="s">
        <v>111</v>
      </c>
      <c r="C216" s="52"/>
      <c r="D216" s="52"/>
      <c r="E216" s="52" t="s">
        <v>112</v>
      </c>
      <c r="F216" s="52"/>
      <c r="G216" s="52"/>
      <c r="H216" s="52"/>
      <c r="I216" s="52"/>
      <c r="J216" s="52"/>
      <c r="K216" s="52"/>
      <c r="L216" s="53"/>
      <c r="M216" s="52"/>
      <c r="N216" s="52"/>
      <c r="O216" s="52"/>
    </row>
    <row r="217" spans="1:19" ht="52.5" x14ac:dyDescent="0.25">
      <c r="A217" s="28" t="s">
        <v>120</v>
      </c>
      <c r="B217" s="52" t="s">
        <v>117</v>
      </c>
      <c r="C217" s="52"/>
      <c r="D217" s="52"/>
      <c r="E217" s="52" t="s">
        <v>112</v>
      </c>
      <c r="F217" s="52"/>
      <c r="G217" s="52"/>
      <c r="H217" s="52"/>
      <c r="I217" s="52"/>
      <c r="J217" s="52"/>
      <c r="K217" s="52"/>
      <c r="L217" s="53"/>
      <c r="M217" s="52"/>
      <c r="N217" s="52"/>
      <c r="O217" s="52"/>
    </row>
    <row r="218" spans="1:19" s="11" customFormat="1" x14ac:dyDescent="0.25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1"/>
      <c r="M218" s="3"/>
      <c r="N218" s="3"/>
      <c r="O218" s="3"/>
      <c r="P218" s="3"/>
      <c r="Q218" s="1"/>
    </row>
    <row r="219" spans="1:19" s="11" customFormat="1" ht="15.75" x14ac:dyDescent="0.25">
      <c r="A219" s="2" t="s">
        <v>31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1"/>
      <c r="M219" s="3"/>
      <c r="N219" s="3"/>
      <c r="O219" s="3"/>
      <c r="P219" s="3"/>
      <c r="Q219" s="1"/>
    </row>
    <row r="220" spans="1:19" s="11" customFormat="1" ht="15.75" x14ac:dyDescent="0.25">
      <c r="A220" s="2" t="s">
        <v>32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1"/>
      <c r="M220" s="3"/>
      <c r="N220" s="3"/>
      <c r="O220" s="3"/>
      <c r="P220" s="54"/>
      <c r="Q220" s="1"/>
    </row>
    <row r="221" spans="1:19" s="11" customFormat="1" x14ac:dyDescent="0.25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1"/>
      <c r="M221" s="3"/>
      <c r="N221" s="3"/>
      <c r="O221" s="3"/>
      <c r="P221" s="54"/>
      <c r="Q221" s="83"/>
    </row>
    <row r="222" spans="1:19" s="11" customFormat="1" x14ac:dyDescent="0.25">
      <c r="A222" s="82" t="s">
        <v>14</v>
      </c>
      <c r="B222" s="84" t="s">
        <v>15</v>
      </c>
      <c r="C222" s="85"/>
      <c r="D222" s="86"/>
      <c r="E222" s="84" t="s">
        <v>16</v>
      </c>
      <c r="F222" s="86"/>
      <c r="G222" s="93" t="s">
        <v>33</v>
      </c>
      <c r="H222" s="94"/>
      <c r="I222" s="94"/>
      <c r="J222" s="94"/>
      <c r="K222" s="94"/>
      <c r="L222" s="94"/>
      <c r="M222" s="94"/>
      <c r="N222" s="94"/>
      <c r="O222" s="95"/>
      <c r="P222" s="82" t="s">
        <v>34</v>
      </c>
      <c r="Q222" s="83"/>
    </row>
    <row r="223" spans="1:19" s="11" customFormat="1" ht="8.4499999999999993" customHeight="1" x14ac:dyDescent="0.25">
      <c r="A223" s="82"/>
      <c r="B223" s="87"/>
      <c r="C223" s="88"/>
      <c r="D223" s="89"/>
      <c r="E223" s="87"/>
      <c r="F223" s="89"/>
      <c r="G223" s="82" t="s">
        <v>18</v>
      </c>
      <c r="H223" s="82" t="s">
        <v>19</v>
      </c>
      <c r="I223" s="82"/>
      <c r="J223" s="82" t="s">
        <v>20</v>
      </c>
      <c r="K223" s="82"/>
      <c r="L223" s="82"/>
      <c r="M223" s="82" t="s">
        <v>21</v>
      </c>
      <c r="N223" s="82" t="s">
        <v>22</v>
      </c>
      <c r="O223" s="82" t="s">
        <v>23</v>
      </c>
      <c r="P223" s="81"/>
      <c r="Q223" s="1"/>
    </row>
    <row r="224" spans="1:19" s="11" customFormat="1" x14ac:dyDescent="0.25">
      <c r="A224" s="82"/>
      <c r="B224" s="90"/>
      <c r="C224" s="91"/>
      <c r="D224" s="92"/>
      <c r="E224" s="90"/>
      <c r="F224" s="92"/>
      <c r="G224" s="82"/>
      <c r="H224" s="82" t="s">
        <v>24</v>
      </c>
      <c r="I224" s="96" t="s">
        <v>25</v>
      </c>
      <c r="J224" s="82" t="s">
        <v>35</v>
      </c>
      <c r="K224" s="82" t="s">
        <v>27</v>
      </c>
      <c r="L224" s="97" t="s">
        <v>28</v>
      </c>
      <c r="M224" s="82"/>
      <c r="N224" s="82"/>
      <c r="O224" s="82"/>
      <c r="P224" s="81"/>
      <c r="Q224" s="1"/>
      <c r="R224" s="38"/>
      <c r="S224" s="38"/>
    </row>
    <row r="225" spans="1:17" ht="16.149999999999999" customHeight="1" x14ac:dyDescent="0.25">
      <c r="A225" s="82"/>
      <c r="B225" s="52" t="s">
        <v>80</v>
      </c>
      <c r="C225" s="52" t="s">
        <v>81</v>
      </c>
      <c r="D225" s="52" t="s">
        <v>82</v>
      </c>
      <c r="E225" s="52" t="s">
        <v>29</v>
      </c>
      <c r="F225" s="52" t="s">
        <v>29</v>
      </c>
      <c r="G225" s="82"/>
      <c r="H225" s="82"/>
      <c r="I225" s="96"/>
      <c r="J225" s="82"/>
      <c r="K225" s="82"/>
      <c r="L225" s="97"/>
      <c r="M225" s="82"/>
      <c r="N225" s="82"/>
      <c r="O225" s="82"/>
      <c r="P225" s="81"/>
    </row>
    <row r="226" spans="1:17" ht="73.5" x14ac:dyDescent="0.25">
      <c r="A226" s="82"/>
      <c r="B226" s="52" t="s">
        <v>30</v>
      </c>
      <c r="C226" s="52" t="s">
        <v>30</v>
      </c>
      <c r="D226" s="52" t="s">
        <v>30</v>
      </c>
      <c r="E226" s="52" t="s">
        <v>78</v>
      </c>
      <c r="F226" s="52" t="s">
        <v>30</v>
      </c>
      <c r="G226" s="82"/>
      <c r="H226" s="82"/>
      <c r="I226" s="96"/>
      <c r="J226" s="82"/>
      <c r="K226" s="82"/>
      <c r="L226" s="97"/>
      <c r="M226" s="82"/>
      <c r="N226" s="82"/>
      <c r="O226" s="82"/>
      <c r="P226" s="81"/>
    </row>
    <row r="227" spans="1:17" x14ac:dyDescent="0.25">
      <c r="A227" s="52">
        <v>1</v>
      </c>
      <c r="B227" s="52">
        <v>2</v>
      </c>
      <c r="C227" s="52">
        <v>3</v>
      </c>
      <c r="D227" s="52">
        <v>4</v>
      </c>
      <c r="E227" s="52">
        <v>5</v>
      </c>
      <c r="F227" s="52">
        <v>6</v>
      </c>
      <c r="G227" s="52">
        <v>7</v>
      </c>
      <c r="H227" s="52">
        <v>8</v>
      </c>
      <c r="I227" s="52">
        <v>9</v>
      </c>
      <c r="J227" s="52">
        <v>10</v>
      </c>
      <c r="K227" s="52">
        <v>11</v>
      </c>
      <c r="L227" s="53">
        <v>12</v>
      </c>
      <c r="M227" s="52">
        <v>13</v>
      </c>
      <c r="N227" s="52">
        <v>14</v>
      </c>
      <c r="O227" s="52">
        <v>15</v>
      </c>
      <c r="P227" s="52">
        <v>16</v>
      </c>
    </row>
    <row r="228" spans="1:17" ht="42" x14ac:dyDescent="0.25">
      <c r="A228" s="28" t="s">
        <v>120</v>
      </c>
      <c r="B228" s="52" t="s">
        <v>111</v>
      </c>
      <c r="C228" s="52"/>
      <c r="D228" s="52"/>
      <c r="E228" s="52" t="s">
        <v>112</v>
      </c>
      <c r="F228" s="52"/>
      <c r="G228" s="52"/>
      <c r="H228" s="52" t="s">
        <v>83</v>
      </c>
      <c r="I228" s="52">
        <v>792</v>
      </c>
      <c r="J228" s="52">
        <v>6</v>
      </c>
      <c r="K228" s="52">
        <f>J228</f>
        <v>6</v>
      </c>
      <c r="L228" s="52">
        <f>K228</f>
        <v>6</v>
      </c>
      <c r="M228" s="36"/>
      <c r="N228" s="36"/>
      <c r="O228" s="73" t="s">
        <v>146</v>
      </c>
      <c r="P228" s="46"/>
      <c r="Q228" s="3" t="s">
        <v>154</v>
      </c>
    </row>
    <row r="229" spans="1:17" ht="52.5" x14ac:dyDescent="0.25">
      <c r="A229" s="28" t="s">
        <v>120</v>
      </c>
      <c r="B229" s="52" t="s">
        <v>117</v>
      </c>
      <c r="C229" s="52"/>
      <c r="D229" s="52"/>
      <c r="E229" s="52" t="s">
        <v>112</v>
      </c>
      <c r="F229" s="52"/>
      <c r="G229" s="52"/>
      <c r="H229" s="52" t="s">
        <v>83</v>
      </c>
      <c r="I229" s="52">
        <v>792</v>
      </c>
      <c r="J229" s="52">
        <v>13</v>
      </c>
      <c r="K229" s="52">
        <f>J229</f>
        <v>13</v>
      </c>
      <c r="L229" s="71">
        <f>K229</f>
        <v>13</v>
      </c>
      <c r="M229" s="36"/>
      <c r="N229" s="36"/>
      <c r="O229" s="73" t="s">
        <v>146</v>
      </c>
      <c r="P229" s="46"/>
      <c r="Q229" s="3" t="s">
        <v>155</v>
      </c>
    </row>
    <row r="230" spans="1:17" ht="21" x14ac:dyDescent="0.25">
      <c r="A230" s="98" t="s">
        <v>142</v>
      </c>
      <c r="B230" s="99"/>
      <c r="C230" s="99"/>
      <c r="D230" s="99"/>
      <c r="E230" s="99"/>
      <c r="F230" s="99"/>
      <c r="G230" s="100"/>
      <c r="H230" s="69" t="s">
        <v>83</v>
      </c>
      <c r="I230" s="69">
        <v>792</v>
      </c>
      <c r="J230" s="69">
        <f>SUM(J228:J229)</f>
        <v>19</v>
      </c>
      <c r="K230" s="69">
        <f t="shared" ref="K230" si="11">SUM(K228:K229)</f>
        <v>19</v>
      </c>
      <c r="L230" s="69">
        <f t="shared" ref="L230" si="12">SUM(L228:L229)</f>
        <v>19</v>
      </c>
      <c r="M230" s="36">
        <f t="shared" ref="M230" si="13">L230*5%</f>
        <v>0.95000000000000007</v>
      </c>
      <c r="N230" s="36"/>
      <c r="O230" s="69"/>
      <c r="P230" s="46"/>
    </row>
    <row r="231" spans="1:17" ht="15.75" x14ac:dyDescent="0.25">
      <c r="A231" s="57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2"/>
      <c r="M231" s="58"/>
      <c r="N231" s="58"/>
      <c r="O231" s="70"/>
      <c r="P231" s="59"/>
    </row>
    <row r="232" spans="1:17" ht="16.5" thickBot="1" x14ac:dyDescent="0.3">
      <c r="A232" s="101" t="s">
        <v>121</v>
      </c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</row>
    <row r="233" spans="1:17" ht="15.75" x14ac:dyDescent="0.25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102" t="s">
        <v>135</v>
      </c>
    </row>
    <row r="234" spans="1:17" ht="15.75" x14ac:dyDescent="0.25">
      <c r="A234" s="2" t="s">
        <v>60</v>
      </c>
      <c r="P234" s="103"/>
    </row>
    <row r="235" spans="1:17" ht="16.5" thickBot="1" x14ac:dyDescent="0.3">
      <c r="A235" s="2" t="s">
        <v>64</v>
      </c>
      <c r="C235" s="13" t="s">
        <v>134</v>
      </c>
      <c r="D235" s="13"/>
      <c r="E235" s="13"/>
      <c r="F235" s="13"/>
      <c r="G235" s="13"/>
      <c r="H235" s="13"/>
      <c r="I235" s="13"/>
      <c r="J235" s="13"/>
      <c r="K235" s="13"/>
      <c r="N235" s="29" t="s">
        <v>61</v>
      </c>
      <c r="P235" s="104"/>
    </row>
    <row r="236" spans="1:17" ht="15.75" x14ac:dyDescent="0.25">
      <c r="A236" s="2"/>
      <c r="N236" s="29" t="s">
        <v>62</v>
      </c>
    </row>
    <row r="237" spans="1:17" ht="15.75" x14ac:dyDescent="0.25">
      <c r="A237" s="2" t="s">
        <v>10</v>
      </c>
      <c r="N237" s="29" t="s">
        <v>63</v>
      </c>
    </row>
    <row r="238" spans="1:17" ht="15.75" x14ac:dyDescent="0.25">
      <c r="A238" s="2" t="s">
        <v>65</v>
      </c>
      <c r="C238" s="13" t="s">
        <v>74</v>
      </c>
      <c r="D238" s="13"/>
      <c r="E238" s="13"/>
      <c r="F238" s="13"/>
      <c r="G238" s="13"/>
      <c r="H238" s="13"/>
      <c r="I238" s="13"/>
      <c r="J238" s="13"/>
      <c r="K238" s="13"/>
    </row>
    <row r="239" spans="1:17" ht="15.75" x14ac:dyDescent="0.25">
      <c r="A239" s="2"/>
    </row>
    <row r="240" spans="1:17" s="11" customFormat="1" ht="15.75" x14ac:dyDescent="0.25">
      <c r="A240" s="2" t="s">
        <v>11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1"/>
      <c r="M240" s="3"/>
      <c r="N240" s="3"/>
      <c r="O240" s="3"/>
      <c r="P240" s="3"/>
    </row>
    <row r="241" spans="1:17" s="11" customFormat="1" ht="15.75" x14ac:dyDescent="0.25">
      <c r="A241" s="2" t="s">
        <v>12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1"/>
      <c r="M241" s="3"/>
      <c r="N241" s="3"/>
      <c r="O241" s="3"/>
      <c r="P241" s="3"/>
    </row>
    <row r="242" spans="1:17" s="11" customFormat="1" ht="15.75" x14ac:dyDescent="0.25">
      <c r="A242" s="2" t="s">
        <v>13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1"/>
      <c r="M242" s="3"/>
      <c r="N242" s="3"/>
      <c r="O242" s="3"/>
      <c r="P242" s="1"/>
    </row>
    <row r="243" spans="1:17" s="11" customFormat="1" x14ac:dyDescent="0.25">
      <c r="A243" s="7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1"/>
      <c r="M243" s="3"/>
      <c r="N243" s="3"/>
      <c r="O243" s="3"/>
      <c r="P243" s="1"/>
    </row>
    <row r="244" spans="1:17" s="11" customFormat="1" x14ac:dyDescent="0.25">
      <c r="A244" s="82" t="s">
        <v>14</v>
      </c>
      <c r="B244" s="82" t="s">
        <v>15</v>
      </c>
      <c r="C244" s="82"/>
      <c r="D244" s="82"/>
      <c r="E244" s="82" t="s">
        <v>16</v>
      </c>
      <c r="F244" s="82"/>
      <c r="G244" s="93" t="s">
        <v>17</v>
      </c>
      <c r="H244" s="94"/>
      <c r="I244" s="94"/>
      <c r="J244" s="94"/>
      <c r="K244" s="94"/>
      <c r="L244" s="94"/>
      <c r="M244" s="94"/>
      <c r="N244" s="94"/>
      <c r="O244" s="95"/>
      <c r="P244" s="1"/>
    </row>
    <row r="245" spans="1:17" s="11" customFormat="1" ht="9.6" customHeight="1" x14ac:dyDescent="0.25">
      <c r="A245" s="82"/>
      <c r="B245" s="82"/>
      <c r="C245" s="82"/>
      <c r="D245" s="82"/>
      <c r="E245" s="82"/>
      <c r="F245" s="82"/>
      <c r="G245" s="82" t="s">
        <v>18</v>
      </c>
      <c r="H245" s="93" t="s">
        <v>19</v>
      </c>
      <c r="I245" s="95"/>
      <c r="J245" s="93" t="s">
        <v>20</v>
      </c>
      <c r="K245" s="94"/>
      <c r="L245" s="95"/>
      <c r="M245" s="82" t="s">
        <v>21</v>
      </c>
      <c r="N245" s="82" t="s">
        <v>22</v>
      </c>
      <c r="O245" s="82" t="s">
        <v>23</v>
      </c>
      <c r="P245" s="83"/>
    </row>
    <row r="246" spans="1:17" s="11" customFormat="1" x14ac:dyDescent="0.25">
      <c r="A246" s="82"/>
      <c r="B246" s="82"/>
      <c r="C246" s="82"/>
      <c r="D246" s="82"/>
      <c r="E246" s="82"/>
      <c r="F246" s="82"/>
      <c r="G246" s="82"/>
      <c r="H246" s="82" t="s">
        <v>24</v>
      </c>
      <c r="I246" s="96" t="s">
        <v>25</v>
      </c>
      <c r="J246" s="82" t="s">
        <v>26</v>
      </c>
      <c r="K246" s="82" t="s">
        <v>27</v>
      </c>
      <c r="L246" s="97" t="s">
        <v>28</v>
      </c>
      <c r="M246" s="82"/>
      <c r="N246" s="82"/>
      <c r="O246" s="82"/>
      <c r="P246" s="83"/>
    </row>
    <row r="247" spans="1:17" ht="21" x14ac:dyDescent="0.25">
      <c r="A247" s="82"/>
      <c r="B247" s="75" t="s">
        <v>80</v>
      </c>
      <c r="C247" s="75" t="s">
        <v>81</v>
      </c>
      <c r="D247" s="75" t="s">
        <v>82</v>
      </c>
      <c r="E247" s="75" t="s">
        <v>29</v>
      </c>
      <c r="F247" s="75" t="s">
        <v>29</v>
      </c>
      <c r="G247" s="82"/>
      <c r="H247" s="82"/>
      <c r="I247" s="96"/>
      <c r="J247" s="82"/>
      <c r="K247" s="82"/>
      <c r="L247" s="97"/>
      <c r="M247" s="82"/>
      <c r="N247" s="82"/>
      <c r="O247" s="82"/>
      <c r="P247" s="1"/>
    </row>
    <row r="248" spans="1:17" ht="31.5" x14ac:dyDescent="0.25">
      <c r="A248" s="82"/>
      <c r="B248" s="75" t="s">
        <v>30</v>
      </c>
      <c r="C248" s="75" t="s">
        <v>30</v>
      </c>
      <c r="D248" s="75" t="s">
        <v>30</v>
      </c>
      <c r="E248" s="75" t="s">
        <v>124</v>
      </c>
      <c r="F248" s="75" t="s">
        <v>30</v>
      </c>
      <c r="G248" s="82"/>
      <c r="H248" s="82"/>
      <c r="I248" s="96"/>
      <c r="J248" s="82"/>
      <c r="K248" s="82"/>
      <c r="L248" s="97"/>
      <c r="M248" s="82"/>
      <c r="N248" s="82"/>
      <c r="O248" s="82"/>
      <c r="P248" s="1"/>
    </row>
    <row r="249" spans="1:17" x14ac:dyDescent="0.25">
      <c r="A249" s="75">
        <v>1</v>
      </c>
      <c r="B249" s="75">
        <v>2</v>
      </c>
      <c r="C249" s="75">
        <v>3</v>
      </c>
      <c r="D249" s="75">
        <v>4</v>
      </c>
      <c r="E249" s="75">
        <v>5</v>
      </c>
      <c r="F249" s="75">
        <v>6</v>
      </c>
      <c r="G249" s="75">
        <v>7</v>
      </c>
      <c r="H249" s="75">
        <v>8</v>
      </c>
      <c r="I249" s="75">
        <v>9</v>
      </c>
      <c r="J249" s="75">
        <v>10</v>
      </c>
      <c r="K249" s="75">
        <v>11</v>
      </c>
      <c r="L249" s="77">
        <v>12</v>
      </c>
      <c r="M249" s="75">
        <v>13</v>
      </c>
      <c r="N249" s="75">
        <v>14</v>
      </c>
      <c r="O249" s="75">
        <v>15</v>
      </c>
    </row>
    <row r="250" spans="1:17" x14ac:dyDescent="0.25">
      <c r="A250" s="74" t="s">
        <v>136</v>
      </c>
      <c r="B250" s="75"/>
      <c r="C250" s="75"/>
      <c r="D250" s="75"/>
      <c r="E250" s="75" t="s">
        <v>79</v>
      </c>
      <c r="F250" s="75"/>
      <c r="G250" s="75"/>
      <c r="H250" s="75"/>
      <c r="I250" s="75"/>
      <c r="J250" s="75"/>
      <c r="K250" s="75"/>
      <c r="L250" s="77"/>
      <c r="M250" s="75"/>
      <c r="N250" s="75"/>
      <c r="O250" s="75"/>
    </row>
    <row r="251" spans="1:17" x14ac:dyDescent="0.25">
      <c r="A251" s="74" t="s">
        <v>137</v>
      </c>
      <c r="B251" s="75"/>
      <c r="C251" s="75"/>
      <c r="D251" s="75"/>
      <c r="E251" s="75" t="s">
        <v>79</v>
      </c>
      <c r="F251" s="75"/>
      <c r="G251" s="75"/>
      <c r="H251" s="75"/>
      <c r="I251" s="75"/>
      <c r="J251" s="75"/>
      <c r="K251" s="75"/>
      <c r="L251" s="77"/>
      <c r="M251" s="75"/>
      <c r="N251" s="75"/>
      <c r="O251" s="75"/>
    </row>
    <row r="252" spans="1:17" s="11" customFormat="1" x14ac:dyDescent="0.25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1"/>
      <c r="M252" s="3"/>
      <c r="N252" s="3"/>
      <c r="O252" s="3"/>
      <c r="P252" s="3"/>
      <c r="Q252" s="1"/>
    </row>
    <row r="253" spans="1:17" s="11" customFormat="1" ht="15.75" x14ac:dyDescent="0.25">
      <c r="A253" s="2" t="s">
        <v>31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1"/>
      <c r="M253" s="3"/>
      <c r="N253" s="3"/>
      <c r="O253" s="3"/>
      <c r="P253" s="3"/>
      <c r="Q253" s="1"/>
    </row>
    <row r="254" spans="1:17" s="11" customFormat="1" ht="15.75" x14ac:dyDescent="0.25">
      <c r="A254" s="2" t="s">
        <v>32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1"/>
      <c r="M254" s="3"/>
      <c r="N254" s="3"/>
      <c r="O254" s="3"/>
      <c r="P254" s="76"/>
      <c r="Q254" s="1"/>
    </row>
    <row r="255" spans="1:17" s="11" customFormat="1" x14ac:dyDescent="0.25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1"/>
      <c r="M255" s="3"/>
      <c r="N255" s="3"/>
      <c r="O255" s="3"/>
      <c r="P255" s="76"/>
      <c r="Q255" s="83"/>
    </row>
    <row r="256" spans="1:17" s="11" customFormat="1" x14ac:dyDescent="0.25">
      <c r="A256" s="82" t="s">
        <v>14</v>
      </c>
      <c r="B256" s="84" t="s">
        <v>15</v>
      </c>
      <c r="C256" s="85"/>
      <c r="D256" s="86"/>
      <c r="E256" s="84" t="s">
        <v>16</v>
      </c>
      <c r="F256" s="86"/>
      <c r="G256" s="93" t="s">
        <v>33</v>
      </c>
      <c r="H256" s="94"/>
      <c r="I256" s="94"/>
      <c r="J256" s="94"/>
      <c r="K256" s="94"/>
      <c r="L256" s="94"/>
      <c r="M256" s="94"/>
      <c r="N256" s="94"/>
      <c r="O256" s="95"/>
      <c r="P256" s="82" t="s">
        <v>34</v>
      </c>
      <c r="Q256" s="83"/>
    </row>
    <row r="257" spans="1:19" s="11" customFormat="1" ht="8.4499999999999993" customHeight="1" x14ac:dyDescent="0.25">
      <c r="A257" s="82"/>
      <c r="B257" s="87"/>
      <c r="C257" s="88"/>
      <c r="D257" s="89"/>
      <c r="E257" s="87"/>
      <c r="F257" s="89"/>
      <c r="G257" s="82" t="s">
        <v>18</v>
      </c>
      <c r="H257" s="82" t="s">
        <v>19</v>
      </c>
      <c r="I257" s="82"/>
      <c r="J257" s="82" t="s">
        <v>20</v>
      </c>
      <c r="K257" s="82"/>
      <c r="L257" s="82"/>
      <c r="M257" s="82" t="s">
        <v>21</v>
      </c>
      <c r="N257" s="82" t="s">
        <v>22</v>
      </c>
      <c r="O257" s="82" t="s">
        <v>23</v>
      </c>
      <c r="P257" s="81"/>
      <c r="Q257" s="1"/>
    </row>
    <row r="258" spans="1:19" s="11" customFormat="1" x14ac:dyDescent="0.25">
      <c r="A258" s="82"/>
      <c r="B258" s="90"/>
      <c r="C258" s="91"/>
      <c r="D258" s="92"/>
      <c r="E258" s="90"/>
      <c r="F258" s="92"/>
      <c r="G258" s="82"/>
      <c r="H258" s="82" t="s">
        <v>24</v>
      </c>
      <c r="I258" s="96" t="s">
        <v>25</v>
      </c>
      <c r="J258" s="82" t="s">
        <v>35</v>
      </c>
      <c r="K258" s="82" t="s">
        <v>27</v>
      </c>
      <c r="L258" s="97" t="s">
        <v>28</v>
      </c>
      <c r="M258" s="82"/>
      <c r="N258" s="82"/>
      <c r="O258" s="82"/>
      <c r="P258" s="81"/>
      <c r="Q258" s="1"/>
      <c r="R258" s="38"/>
      <c r="S258" s="38"/>
    </row>
    <row r="259" spans="1:19" ht="16.149999999999999" customHeight="1" x14ac:dyDescent="0.25">
      <c r="A259" s="82"/>
      <c r="B259" s="75" t="s">
        <v>80</v>
      </c>
      <c r="C259" s="75" t="s">
        <v>81</v>
      </c>
      <c r="D259" s="75" t="s">
        <v>82</v>
      </c>
      <c r="E259" s="75" t="s">
        <v>29</v>
      </c>
      <c r="F259" s="75" t="s">
        <v>29</v>
      </c>
      <c r="G259" s="82"/>
      <c r="H259" s="82"/>
      <c r="I259" s="96"/>
      <c r="J259" s="82"/>
      <c r="K259" s="82"/>
      <c r="L259" s="97"/>
      <c r="M259" s="82"/>
      <c r="N259" s="82"/>
      <c r="O259" s="82"/>
      <c r="P259" s="81"/>
    </row>
    <row r="260" spans="1:19" ht="31.5" x14ac:dyDescent="0.25">
      <c r="A260" s="82"/>
      <c r="B260" s="75" t="s">
        <v>30</v>
      </c>
      <c r="C260" s="75" t="s">
        <v>30</v>
      </c>
      <c r="D260" s="75" t="s">
        <v>30</v>
      </c>
      <c r="E260" s="75" t="s">
        <v>124</v>
      </c>
      <c r="F260" s="75" t="s">
        <v>30</v>
      </c>
      <c r="G260" s="82"/>
      <c r="H260" s="82"/>
      <c r="I260" s="96"/>
      <c r="J260" s="82"/>
      <c r="K260" s="82"/>
      <c r="L260" s="97"/>
      <c r="M260" s="82"/>
      <c r="N260" s="82"/>
      <c r="O260" s="82"/>
      <c r="P260" s="81"/>
    </row>
    <row r="261" spans="1:19" x14ac:dyDescent="0.25">
      <c r="A261" s="75">
        <v>1</v>
      </c>
      <c r="B261" s="75">
        <v>2</v>
      </c>
      <c r="C261" s="75">
        <v>3</v>
      </c>
      <c r="D261" s="75">
        <v>4</v>
      </c>
      <c r="E261" s="75">
        <v>5</v>
      </c>
      <c r="F261" s="75">
        <v>6</v>
      </c>
      <c r="G261" s="75">
        <v>7</v>
      </c>
      <c r="H261" s="75">
        <v>8</v>
      </c>
      <c r="I261" s="75">
        <v>9</v>
      </c>
      <c r="J261" s="75">
        <v>10</v>
      </c>
      <c r="K261" s="75">
        <v>11</v>
      </c>
      <c r="L261" s="77">
        <v>12</v>
      </c>
      <c r="M261" s="75">
        <v>13</v>
      </c>
      <c r="N261" s="75">
        <v>14</v>
      </c>
      <c r="O261" s="75">
        <v>15</v>
      </c>
      <c r="P261" s="75">
        <v>16</v>
      </c>
    </row>
    <row r="262" spans="1:19" ht="31.5" customHeight="1" x14ac:dyDescent="0.25">
      <c r="A262" s="74" t="s">
        <v>136</v>
      </c>
      <c r="B262" s="75"/>
      <c r="C262" s="75"/>
      <c r="D262" s="75"/>
      <c r="E262" s="75" t="s">
        <v>79</v>
      </c>
      <c r="F262" s="75"/>
      <c r="G262" s="75"/>
      <c r="H262" s="75" t="s">
        <v>138</v>
      </c>
      <c r="I262" s="75">
        <v>539</v>
      </c>
      <c r="J262" s="75">
        <v>5618</v>
      </c>
      <c r="K262" s="75">
        <f>J262</f>
        <v>5618</v>
      </c>
      <c r="L262" s="75">
        <f>K262</f>
        <v>5618</v>
      </c>
      <c r="M262" s="36"/>
      <c r="N262" s="75"/>
      <c r="O262" s="75"/>
      <c r="P262" s="46"/>
    </row>
    <row r="263" spans="1:19" ht="31.5" customHeight="1" x14ac:dyDescent="0.25">
      <c r="A263" s="74" t="s">
        <v>137</v>
      </c>
      <c r="B263" s="75"/>
      <c r="C263" s="75"/>
      <c r="D263" s="75"/>
      <c r="E263" s="75" t="s">
        <v>79</v>
      </c>
      <c r="F263" s="75"/>
      <c r="G263" s="75"/>
      <c r="H263" s="75" t="s">
        <v>138</v>
      </c>
      <c r="I263" s="75">
        <v>539</v>
      </c>
      <c r="J263" s="75">
        <v>3330</v>
      </c>
      <c r="K263" s="75">
        <f>J263</f>
        <v>3330</v>
      </c>
      <c r="L263" s="75">
        <f>K263</f>
        <v>3330</v>
      </c>
      <c r="M263" s="36"/>
      <c r="N263" s="75"/>
      <c r="O263" s="75"/>
      <c r="P263" s="46"/>
    </row>
    <row r="264" spans="1:19" ht="31.5" customHeight="1" x14ac:dyDescent="0.25">
      <c r="A264" s="74" t="s">
        <v>142</v>
      </c>
      <c r="B264" s="75"/>
      <c r="C264" s="75"/>
      <c r="D264" s="75"/>
      <c r="E264" s="75"/>
      <c r="F264" s="75"/>
      <c r="G264" s="75"/>
      <c r="H264" s="75"/>
      <c r="I264" s="75"/>
      <c r="J264" s="75">
        <f>SUM(J262:J263)</f>
        <v>8948</v>
      </c>
      <c r="K264" s="75">
        <f>SUM(K262:K263)</f>
        <v>8948</v>
      </c>
      <c r="L264" s="75">
        <f>SUM(L262:L263)</f>
        <v>8948</v>
      </c>
      <c r="M264" s="36">
        <v>447</v>
      </c>
      <c r="N264" s="75"/>
      <c r="O264" s="75"/>
      <c r="P264" s="46"/>
    </row>
    <row r="265" spans="1:19" ht="15.75" x14ac:dyDescent="0.25">
      <c r="A265" s="57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8"/>
      <c r="N265" s="54"/>
      <c r="O265" s="54"/>
      <c r="P265" s="59"/>
    </row>
    <row r="266" spans="1:19" ht="16.5" thickBot="1" x14ac:dyDescent="0.3">
      <c r="A266" s="101" t="s">
        <v>133</v>
      </c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</row>
    <row r="267" spans="1:19" ht="15.75" x14ac:dyDescent="0.25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102" t="s">
        <v>123</v>
      </c>
    </row>
    <row r="268" spans="1:19" ht="15.75" x14ac:dyDescent="0.25">
      <c r="A268" s="2" t="s">
        <v>60</v>
      </c>
      <c r="P268" s="103"/>
    </row>
    <row r="269" spans="1:19" ht="16.5" thickBot="1" x14ac:dyDescent="0.3">
      <c r="A269" s="2" t="s">
        <v>64</v>
      </c>
      <c r="C269" s="13" t="s">
        <v>122</v>
      </c>
      <c r="D269" s="13"/>
      <c r="E269" s="13"/>
      <c r="F269" s="13"/>
      <c r="G269" s="13"/>
      <c r="H269" s="13"/>
      <c r="I269" s="13"/>
      <c r="J269" s="13"/>
      <c r="K269" s="13"/>
      <c r="N269" s="29" t="s">
        <v>61</v>
      </c>
      <c r="P269" s="104"/>
    </row>
    <row r="270" spans="1:19" ht="15.75" x14ac:dyDescent="0.25">
      <c r="A270" s="2"/>
      <c r="N270" s="29" t="s">
        <v>62</v>
      </c>
    </row>
    <row r="271" spans="1:19" ht="15.75" x14ac:dyDescent="0.25">
      <c r="A271" s="2" t="s">
        <v>10</v>
      </c>
      <c r="N271" s="29" t="s">
        <v>63</v>
      </c>
    </row>
    <row r="272" spans="1:19" ht="15.75" x14ac:dyDescent="0.25">
      <c r="A272" s="2" t="s">
        <v>65</v>
      </c>
      <c r="C272" s="13" t="s">
        <v>74</v>
      </c>
      <c r="D272" s="13"/>
      <c r="E272" s="13"/>
      <c r="F272" s="13"/>
      <c r="G272" s="13"/>
      <c r="H272" s="13"/>
      <c r="I272" s="13"/>
      <c r="J272" s="13"/>
      <c r="K272" s="13"/>
    </row>
    <row r="273" spans="1:17" ht="15.75" x14ac:dyDescent="0.25">
      <c r="A273" s="2"/>
    </row>
    <row r="274" spans="1:17" s="11" customFormat="1" ht="15.75" x14ac:dyDescent="0.25">
      <c r="A274" s="2" t="s">
        <v>11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1"/>
      <c r="M274" s="3"/>
      <c r="N274" s="3"/>
      <c r="O274" s="3"/>
      <c r="P274" s="3"/>
    </row>
    <row r="275" spans="1:17" s="11" customFormat="1" ht="15.75" x14ac:dyDescent="0.25">
      <c r="A275" s="2" t="s">
        <v>12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1"/>
      <c r="M275" s="3"/>
      <c r="N275" s="3"/>
      <c r="O275" s="3"/>
      <c r="P275" s="3"/>
    </row>
    <row r="276" spans="1:17" s="11" customFormat="1" ht="15.75" x14ac:dyDescent="0.25">
      <c r="A276" s="2" t="s">
        <v>13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1"/>
      <c r="M276" s="3"/>
      <c r="N276" s="3"/>
      <c r="O276" s="3"/>
      <c r="P276" s="1"/>
    </row>
    <row r="277" spans="1:17" s="11" customFormat="1" x14ac:dyDescent="0.25">
      <c r="A277" s="7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1"/>
      <c r="M277" s="3"/>
      <c r="N277" s="3"/>
      <c r="O277" s="3"/>
      <c r="P277" s="1"/>
    </row>
    <row r="278" spans="1:17" s="11" customFormat="1" x14ac:dyDescent="0.25">
      <c r="A278" s="82" t="s">
        <v>14</v>
      </c>
      <c r="B278" s="82" t="s">
        <v>15</v>
      </c>
      <c r="C278" s="82"/>
      <c r="D278" s="82"/>
      <c r="E278" s="82" t="s">
        <v>16</v>
      </c>
      <c r="F278" s="82"/>
      <c r="G278" s="93" t="s">
        <v>17</v>
      </c>
      <c r="H278" s="94"/>
      <c r="I278" s="94"/>
      <c r="J278" s="94"/>
      <c r="K278" s="94"/>
      <c r="L278" s="94"/>
      <c r="M278" s="94"/>
      <c r="N278" s="94"/>
      <c r="O278" s="95"/>
      <c r="P278" s="1"/>
    </row>
    <row r="279" spans="1:17" s="11" customFormat="1" ht="9.6" customHeight="1" x14ac:dyDescent="0.25">
      <c r="A279" s="82"/>
      <c r="B279" s="82"/>
      <c r="C279" s="82"/>
      <c r="D279" s="82"/>
      <c r="E279" s="82"/>
      <c r="F279" s="82"/>
      <c r="G279" s="82" t="s">
        <v>18</v>
      </c>
      <c r="H279" s="93" t="s">
        <v>19</v>
      </c>
      <c r="I279" s="95"/>
      <c r="J279" s="93" t="s">
        <v>20</v>
      </c>
      <c r="K279" s="94"/>
      <c r="L279" s="95"/>
      <c r="M279" s="82" t="s">
        <v>21</v>
      </c>
      <c r="N279" s="82" t="s">
        <v>22</v>
      </c>
      <c r="O279" s="82" t="s">
        <v>23</v>
      </c>
      <c r="P279" s="83"/>
    </row>
    <row r="280" spans="1:17" s="11" customFormat="1" x14ac:dyDescent="0.25">
      <c r="A280" s="82"/>
      <c r="B280" s="82"/>
      <c r="C280" s="82"/>
      <c r="D280" s="82"/>
      <c r="E280" s="82"/>
      <c r="F280" s="82"/>
      <c r="G280" s="82"/>
      <c r="H280" s="82" t="s">
        <v>24</v>
      </c>
      <c r="I280" s="96" t="s">
        <v>25</v>
      </c>
      <c r="J280" s="82" t="s">
        <v>26</v>
      </c>
      <c r="K280" s="82" t="s">
        <v>27</v>
      </c>
      <c r="L280" s="97" t="s">
        <v>28</v>
      </c>
      <c r="M280" s="82"/>
      <c r="N280" s="82"/>
      <c r="O280" s="82"/>
      <c r="P280" s="83"/>
    </row>
    <row r="281" spans="1:17" ht="21" x14ac:dyDescent="0.25">
      <c r="A281" s="82"/>
      <c r="B281" s="75" t="s">
        <v>80</v>
      </c>
      <c r="C281" s="75" t="s">
        <v>81</v>
      </c>
      <c r="D281" s="75" t="s">
        <v>82</v>
      </c>
      <c r="E281" s="75" t="s">
        <v>29</v>
      </c>
      <c r="F281" s="75" t="s">
        <v>29</v>
      </c>
      <c r="G281" s="82"/>
      <c r="H281" s="82"/>
      <c r="I281" s="96"/>
      <c r="J281" s="82"/>
      <c r="K281" s="82"/>
      <c r="L281" s="97"/>
      <c r="M281" s="82"/>
      <c r="N281" s="82"/>
      <c r="O281" s="82"/>
      <c r="P281" s="1"/>
    </row>
    <row r="282" spans="1:17" ht="31.5" x14ac:dyDescent="0.25">
      <c r="A282" s="82"/>
      <c r="B282" s="75" t="s">
        <v>30</v>
      </c>
      <c r="C282" s="75" t="s">
        <v>30</v>
      </c>
      <c r="D282" s="75" t="s">
        <v>30</v>
      </c>
      <c r="E282" s="75" t="s">
        <v>124</v>
      </c>
      <c r="F282" s="75" t="s">
        <v>30</v>
      </c>
      <c r="G282" s="82"/>
      <c r="H282" s="82"/>
      <c r="I282" s="96"/>
      <c r="J282" s="82"/>
      <c r="K282" s="82"/>
      <c r="L282" s="97"/>
      <c r="M282" s="82"/>
      <c r="N282" s="82"/>
      <c r="O282" s="82"/>
      <c r="P282" s="1"/>
    </row>
    <row r="283" spans="1:17" x14ac:dyDescent="0.25">
      <c r="A283" s="75">
        <v>1</v>
      </c>
      <c r="B283" s="75">
        <v>2</v>
      </c>
      <c r="C283" s="75">
        <v>3</v>
      </c>
      <c r="D283" s="75">
        <v>4</v>
      </c>
      <c r="E283" s="75">
        <v>5</v>
      </c>
      <c r="F283" s="75">
        <v>6</v>
      </c>
      <c r="G283" s="75">
        <v>7</v>
      </c>
      <c r="H283" s="75">
        <v>8</v>
      </c>
      <c r="I283" s="75">
        <v>9</v>
      </c>
      <c r="J283" s="75">
        <v>10</v>
      </c>
      <c r="K283" s="75">
        <v>11</v>
      </c>
      <c r="L283" s="77">
        <v>12</v>
      </c>
      <c r="M283" s="75">
        <v>13</v>
      </c>
      <c r="N283" s="75">
        <v>14</v>
      </c>
      <c r="O283" s="75">
        <v>15</v>
      </c>
    </row>
    <row r="284" spans="1:17" ht="52.5" x14ac:dyDescent="0.25">
      <c r="A284" s="74" t="s">
        <v>125</v>
      </c>
      <c r="B284" s="75"/>
      <c r="C284" s="75"/>
      <c r="D284" s="75"/>
      <c r="E284" s="75" t="s">
        <v>126</v>
      </c>
      <c r="F284" s="75"/>
      <c r="G284" s="75"/>
      <c r="H284" s="75"/>
      <c r="I284" s="75"/>
      <c r="J284" s="75"/>
      <c r="K284" s="75"/>
      <c r="L284" s="77"/>
      <c r="M284" s="75"/>
      <c r="N284" s="75"/>
      <c r="O284" s="75"/>
    </row>
    <row r="285" spans="1:17" s="11" customFormat="1" x14ac:dyDescent="0.25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1"/>
      <c r="M285" s="3"/>
      <c r="N285" s="3"/>
      <c r="O285" s="3"/>
      <c r="P285" s="3"/>
      <c r="Q285" s="1"/>
    </row>
    <row r="286" spans="1:17" s="11" customFormat="1" ht="15.75" x14ac:dyDescent="0.25">
      <c r="A286" s="2" t="s">
        <v>31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1"/>
      <c r="M286" s="3"/>
      <c r="N286" s="3"/>
      <c r="O286" s="3"/>
      <c r="P286" s="3"/>
      <c r="Q286" s="1"/>
    </row>
    <row r="287" spans="1:17" s="11" customFormat="1" ht="15.75" x14ac:dyDescent="0.25">
      <c r="A287" s="2" t="s">
        <v>32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1"/>
      <c r="M287" s="3"/>
      <c r="N287" s="3"/>
      <c r="O287" s="3"/>
      <c r="P287" s="76"/>
      <c r="Q287" s="1"/>
    </row>
    <row r="288" spans="1:17" s="11" customFormat="1" x14ac:dyDescent="0.25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1"/>
      <c r="M288" s="3"/>
      <c r="N288" s="3"/>
      <c r="O288" s="3"/>
      <c r="P288" s="76"/>
      <c r="Q288" s="83"/>
    </row>
    <row r="289" spans="1:19" s="11" customFormat="1" x14ac:dyDescent="0.25">
      <c r="A289" s="82" t="s">
        <v>14</v>
      </c>
      <c r="B289" s="84" t="s">
        <v>15</v>
      </c>
      <c r="C289" s="85"/>
      <c r="D289" s="86"/>
      <c r="E289" s="84" t="s">
        <v>16</v>
      </c>
      <c r="F289" s="86"/>
      <c r="G289" s="93" t="s">
        <v>33</v>
      </c>
      <c r="H289" s="94"/>
      <c r="I289" s="94"/>
      <c r="J289" s="94"/>
      <c r="K289" s="94"/>
      <c r="L289" s="94"/>
      <c r="M289" s="94"/>
      <c r="N289" s="94"/>
      <c r="O289" s="95"/>
      <c r="P289" s="82" t="s">
        <v>34</v>
      </c>
      <c r="Q289" s="83"/>
    </row>
    <row r="290" spans="1:19" s="11" customFormat="1" ht="8.4499999999999993" customHeight="1" x14ac:dyDescent="0.25">
      <c r="A290" s="82"/>
      <c r="B290" s="87"/>
      <c r="C290" s="88"/>
      <c r="D290" s="89"/>
      <c r="E290" s="87"/>
      <c r="F290" s="89"/>
      <c r="G290" s="82" t="s">
        <v>18</v>
      </c>
      <c r="H290" s="82" t="s">
        <v>19</v>
      </c>
      <c r="I290" s="82"/>
      <c r="J290" s="82" t="s">
        <v>20</v>
      </c>
      <c r="K290" s="82"/>
      <c r="L290" s="82"/>
      <c r="M290" s="82" t="s">
        <v>21</v>
      </c>
      <c r="N290" s="82" t="s">
        <v>22</v>
      </c>
      <c r="O290" s="82" t="s">
        <v>23</v>
      </c>
      <c r="P290" s="81"/>
      <c r="Q290" s="1"/>
    </row>
    <row r="291" spans="1:19" s="11" customFormat="1" x14ac:dyDescent="0.25">
      <c r="A291" s="82"/>
      <c r="B291" s="90"/>
      <c r="C291" s="91"/>
      <c r="D291" s="92"/>
      <c r="E291" s="90"/>
      <c r="F291" s="92"/>
      <c r="G291" s="82"/>
      <c r="H291" s="82" t="s">
        <v>24</v>
      </c>
      <c r="I291" s="96" t="s">
        <v>25</v>
      </c>
      <c r="J291" s="82" t="s">
        <v>35</v>
      </c>
      <c r="K291" s="82" t="s">
        <v>27</v>
      </c>
      <c r="L291" s="97" t="s">
        <v>28</v>
      </c>
      <c r="M291" s="82"/>
      <c r="N291" s="82"/>
      <c r="O291" s="82"/>
      <c r="P291" s="81"/>
      <c r="Q291" s="1"/>
      <c r="R291" s="38"/>
      <c r="S291" s="38"/>
    </row>
    <row r="292" spans="1:19" ht="16.149999999999999" customHeight="1" x14ac:dyDescent="0.25">
      <c r="A292" s="82"/>
      <c r="B292" s="75" t="s">
        <v>80</v>
      </c>
      <c r="C292" s="75" t="s">
        <v>81</v>
      </c>
      <c r="D292" s="75" t="s">
        <v>82</v>
      </c>
      <c r="E292" s="75" t="s">
        <v>29</v>
      </c>
      <c r="F292" s="75" t="s">
        <v>29</v>
      </c>
      <c r="G292" s="82"/>
      <c r="H292" s="82"/>
      <c r="I292" s="96"/>
      <c r="J292" s="82"/>
      <c r="K292" s="82"/>
      <c r="L292" s="97"/>
      <c r="M292" s="82"/>
      <c r="N292" s="82"/>
      <c r="O292" s="82"/>
      <c r="P292" s="81"/>
    </row>
    <row r="293" spans="1:19" ht="31.5" x14ac:dyDescent="0.25">
      <c r="A293" s="82"/>
      <c r="B293" s="75" t="s">
        <v>30</v>
      </c>
      <c r="C293" s="75" t="s">
        <v>30</v>
      </c>
      <c r="D293" s="75" t="s">
        <v>30</v>
      </c>
      <c r="E293" s="75" t="s">
        <v>124</v>
      </c>
      <c r="F293" s="75" t="s">
        <v>30</v>
      </c>
      <c r="G293" s="82"/>
      <c r="H293" s="82"/>
      <c r="I293" s="96"/>
      <c r="J293" s="82"/>
      <c r="K293" s="82"/>
      <c r="L293" s="97"/>
      <c r="M293" s="82"/>
      <c r="N293" s="82"/>
      <c r="O293" s="82"/>
      <c r="P293" s="81"/>
    </row>
    <row r="294" spans="1:19" x14ac:dyDescent="0.25">
      <c r="A294" s="75">
        <v>1</v>
      </c>
      <c r="B294" s="75">
        <v>2</v>
      </c>
      <c r="C294" s="75">
        <v>3</v>
      </c>
      <c r="D294" s="75">
        <v>4</v>
      </c>
      <c r="E294" s="75">
        <v>5</v>
      </c>
      <c r="F294" s="75">
        <v>6</v>
      </c>
      <c r="G294" s="75">
        <v>7</v>
      </c>
      <c r="H294" s="75">
        <v>8</v>
      </c>
      <c r="I294" s="75">
        <v>9</v>
      </c>
      <c r="J294" s="75">
        <v>10</v>
      </c>
      <c r="K294" s="75">
        <v>11</v>
      </c>
      <c r="L294" s="77">
        <v>12</v>
      </c>
      <c r="M294" s="75">
        <v>13</v>
      </c>
      <c r="N294" s="75">
        <v>14</v>
      </c>
      <c r="O294" s="75">
        <v>15</v>
      </c>
      <c r="P294" s="75">
        <v>16</v>
      </c>
    </row>
    <row r="295" spans="1:19" ht="31.5" x14ac:dyDescent="0.25">
      <c r="A295" s="80" t="s">
        <v>125</v>
      </c>
      <c r="B295" s="82"/>
      <c r="C295" s="82"/>
      <c r="D295" s="82"/>
      <c r="E295" s="82" t="s">
        <v>126</v>
      </c>
      <c r="F295" s="82"/>
      <c r="G295" s="82"/>
      <c r="H295" s="75" t="s">
        <v>127</v>
      </c>
      <c r="I295" s="75">
        <v>540</v>
      </c>
      <c r="J295" s="75">
        <v>0</v>
      </c>
      <c r="K295" s="75">
        <v>0</v>
      </c>
      <c r="L295" s="75">
        <v>0</v>
      </c>
      <c r="M295" s="36"/>
      <c r="N295" s="75"/>
      <c r="O295" s="75"/>
      <c r="P295" s="46"/>
    </row>
    <row r="296" spans="1:19" ht="42" x14ac:dyDescent="0.25">
      <c r="A296" s="81"/>
      <c r="B296" s="81"/>
      <c r="C296" s="81"/>
      <c r="D296" s="81"/>
      <c r="E296" s="81"/>
      <c r="F296" s="81"/>
      <c r="G296" s="81"/>
      <c r="H296" s="75" t="s">
        <v>128</v>
      </c>
      <c r="I296" s="75">
        <v>540</v>
      </c>
      <c r="J296" s="75">
        <v>0</v>
      </c>
      <c r="K296" s="75">
        <f t="shared" ref="K296:K297" si="14">J296</f>
        <v>0</v>
      </c>
      <c r="L296" s="75">
        <f>K296</f>
        <v>0</v>
      </c>
      <c r="M296" s="36"/>
      <c r="N296" s="75"/>
      <c r="O296" s="75"/>
      <c r="P296" s="46"/>
    </row>
    <row r="297" spans="1:19" ht="15.75" x14ac:dyDescent="0.25">
      <c r="A297" s="81"/>
      <c r="B297" s="81"/>
      <c r="C297" s="81"/>
      <c r="D297" s="81"/>
      <c r="E297" s="81"/>
      <c r="F297" s="81"/>
      <c r="G297" s="81"/>
      <c r="H297" s="75" t="s">
        <v>129</v>
      </c>
      <c r="I297" s="75">
        <v>540</v>
      </c>
      <c r="J297" s="75">
        <v>1871</v>
      </c>
      <c r="K297" s="75">
        <f t="shared" si="14"/>
        <v>1871</v>
      </c>
      <c r="L297" s="75">
        <f>K297</f>
        <v>1871</v>
      </c>
      <c r="M297" s="36"/>
      <c r="N297" s="75"/>
      <c r="O297" s="75"/>
      <c r="P297" s="46"/>
    </row>
    <row r="298" spans="1:19" ht="31.5" customHeight="1" x14ac:dyDescent="0.25">
      <c r="A298" s="74" t="s">
        <v>142</v>
      </c>
      <c r="B298" s="75"/>
      <c r="C298" s="75"/>
      <c r="D298" s="75"/>
      <c r="E298" s="75"/>
      <c r="F298" s="75"/>
      <c r="G298" s="75"/>
      <c r="H298" s="75"/>
      <c r="I298" s="75"/>
      <c r="J298" s="75">
        <f>SUM(J296:J297)</f>
        <v>1871</v>
      </c>
      <c r="K298" s="75">
        <f>SUM(K296:K297)</f>
        <v>1871</v>
      </c>
      <c r="L298" s="75">
        <f>SUM(L296:L297)</f>
        <v>1871</v>
      </c>
      <c r="M298" s="36"/>
      <c r="N298" s="75"/>
      <c r="O298" s="75"/>
      <c r="P298" s="46"/>
    </row>
    <row r="299" spans="1:19" ht="15.75" x14ac:dyDescent="0.25">
      <c r="A299" s="57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58"/>
      <c r="N299" s="64"/>
      <c r="O299" s="64"/>
      <c r="P299" s="59"/>
    </row>
    <row r="300" spans="1:19" ht="23.45" customHeight="1" thickBot="1" x14ac:dyDescent="0.3">
      <c r="A300" s="101" t="s">
        <v>36</v>
      </c>
      <c r="B300" s="101"/>
      <c r="C300" s="101"/>
      <c r="D300" s="101"/>
      <c r="E300" s="101"/>
      <c r="F300" s="101"/>
      <c r="G300" s="101"/>
      <c r="H300" s="39"/>
      <c r="I300" s="39"/>
      <c r="J300" s="39"/>
      <c r="K300" s="39"/>
      <c r="L300" s="39"/>
      <c r="M300" s="39"/>
      <c r="N300" s="39"/>
      <c r="O300" s="39"/>
    </row>
    <row r="301" spans="1:19" ht="15.75" customHeight="1" x14ac:dyDescent="0.25">
      <c r="A301" s="39" t="s">
        <v>88</v>
      </c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83" t="s">
        <v>38</v>
      </c>
      <c r="N301" s="123"/>
      <c r="O301" s="125"/>
      <c r="P301" s="117"/>
    </row>
    <row r="302" spans="1:19" x14ac:dyDescent="0.25">
      <c r="A302" s="8"/>
      <c r="M302" s="123"/>
      <c r="N302" s="123"/>
      <c r="O302" s="125"/>
      <c r="P302" s="118"/>
    </row>
    <row r="303" spans="1:19" x14ac:dyDescent="0.25">
      <c r="A303" s="116" t="s">
        <v>37</v>
      </c>
      <c r="B303" s="4"/>
      <c r="M303" s="123"/>
      <c r="N303" s="123"/>
      <c r="O303" s="125"/>
      <c r="P303" s="118"/>
    </row>
    <row r="304" spans="1:19" ht="15.75" thickBot="1" x14ac:dyDescent="0.3">
      <c r="A304" s="116"/>
      <c r="B304" s="12"/>
      <c r="C304" s="13"/>
      <c r="D304" s="13"/>
      <c r="E304" s="13"/>
      <c r="F304" s="13"/>
      <c r="G304" s="13"/>
      <c r="H304" s="13"/>
      <c r="I304" s="13"/>
      <c r="J304" s="13"/>
      <c r="K304" s="13"/>
      <c r="L304" s="32"/>
      <c r="M304" s="123"/>
      <c r="N304" s="123"/>
      <c r="O304" s="125"/>
      <c r="P304" s="119"/>
    </row>
    <row r="305" spans="1:16" x14ac:dyDescent="0.25">
      <c r="A305" s="116" t="s">
        <v>39</v>
      </c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33"/>
      <c r="O305" s="51"/>
      <c r="P305" s="61"/>
    </row>
    <row r="306" spans="1:16" x14ac:dyDescent="0.25">
      <c r="A306" s="116"/>
      <c r="B306" s="12"/>
      <c r="C306" s="13"/>
      <c r="D306" s="13"/>
      <c r="E306" s="13"/>
      <c r="F306" s="13"/>
      <c r="G306" s="13"/>
      <c r="H306" s="13"/>
      <c r="I306" s="13"/>
      <c r="J306" s="13"/>
      <c r="K306" s="13"/>
      <c r="L306" s="32"/>
      <c r="O306" s="51"/>
      <c r="P306" s="61"/>
    </row>
    <row r="307" spans="1:16" x14ac:dyDescent="0.25">
      <c r="A307" s="8"/>
    </row>
    <row r="308" spans="1:16" ht="15.75" x14ac:dyDescent="0.25">
      <c r="A308" s="2" t="s">
        <v>40</v>
      </c>
    </row>
    <row r="309" spans="1:16" ht="15.75" x14ac:dyDescent="0.25">
      <c r="A309" s="2"/>
    </row>
    <row r="310" spans="1:16" ht="15.75" x14ac:dyDescent="0.25">
      <c r="A310" s="2" t="s">
        <v>41</v>
      </c>
      <c r="P310" s="4"/>
    </row>
    <row r="311" spans="1:16" x14ac:dyDescent="0.25">
      <c r="A311" s="8"/>
      <c r="P311" s="4"/>
    </row>
    <row r="312" spans="1:16" x14ac:dyDescent="0.25">
      <c r="A312" s="105" t="s">
        <v>14</v>
      </c>
      <c r="B312" s="105" t="s">
        <v>42</v>
      </c>
      <c r="C312" s="105"/>
      <c r="D312" s="105"/>
      <c r="E312" s="105" t="s">
        <v>43</v>
      </c>
      <c r="F312" s="105"/>
      <c r="G312" s="105" t="s">
        <v>44</v>
      </c>
      <c r="H312" s="105"/>
      <c r="I312" s="105"/>
      <c r="J312" s="105"/>
      <c r="K312" s="105"/>
      <c r="L312" s="105"/>
      <c r="M312" s="105"/>
      <c r="N312" s="105"/>
      <c r="O312" s="105"/>
      <c r="P312" s="4"/>
    </row>
    <row r="313" spans="1:16" s="11" customFormat="1" ht="7.15" customHeight="1" x14ac:dyDescent="0.25">
      <c r="A313" s="105"/>
      <c r="B313" s="105"/>
      <c r="C313" s="105"/>
      <c r="D313" s="105"/>
      <c r="E313" s="105"/>
      <c r="F313" s="105"/>
      <c r="G313" s="105" t="s">
        <v>18</v>
      </c>
      <c r="H313" s="105" t="s">
        <v>19</v>
      </c>
      <c r="I313" s="105"/>
      <c r="J313" s="105" t="s">
        <v>20</v>
      </c>
      <c r="K313" s="105"/>
      <c r="L313" s="105"/>
      <c r="M313" s="105" t="s">
        <v>21</v>
      </c>
      <c r="N313" s="105" t="s">
        <v>22</v>
      </c>
      <c r="O313" s="105" t="s">
        <v>23</v>
      </c>
      <c r="P313" s="120"/>
    </row>
    <row r="314" spans="1:16" x14ac:dyDescent="0.25">
      <c r="A314" s="105"/>
      <c r="B314" s="105"/>
      <c r="C314" s="105"/>
      <c r="D314" s="105"/>
      <c r="E314" s="105"/>
      <c r="F314" s="105"/>
      <c r="G314" s="105"/>
      <c r="H314" s="105" t="s">
        <v>24</v>
      </c>
      <c r="I314" s="121" t="s">
        <v>25</v>
      </c>
      <c r="J314" s="105" t="s">
        <v>26</v>
      </c>
      <c r="K314" s="105" t="s">
        <v>27</v>
      </c>
      <c r="L314" s="122" t="s">
        <v>28</v>
      </c>
      <c r="M314" s="105"/>
      <c r="N314" s="105"/>
      <c r="O314" s="105"/>
      <c r="P314" s="120"/>
    </row>
    <row r="315" spans="1:16" x14ac:dyDescent="0.25">
      <c r="A315" s="105"/>
      <c r="B315" s="16" t="s">
        <v>45</v>
      </c>
      <c r="C315" s="16" t="s">
        <v>45</v>
      </c>
      <c r="D315" s="16" t="s">
        <v>45</v>
      </c>
      <c r="E315" s="16" t="s">
        <v>45</v>
      </c>
      <c r="F315" s="16" t="s">
        <v>45</v>
      </c>
      <c r="G315" s="105"/>
      <c r="H315" s="105"/>
      <c r="I315" s="121"/>
      <c r="J315" s="105"/>
      <c r="K315" s="105"/>
      <c r="L315" s="122"/>
      <c r="M315" s="105"/>
      <c r="N315" s="105"/>
      <c r="O315" s="105"/>
      <c r="P315" s="1"/>
    </row>
    <row r="316" spans="1:16" ht="45" x14ac:dyDescent="0.25">
      <c r="A316" s="105"/>
      <c r="B316" s="16" t="s">
        <v>30</v>
      </c>
      <c r="C316" s="16" t="s">
        <v>30</v>
      </c>
      <c r="D316" s="16" t="s">
        <v>30</v>
      </c>
      <c r="E316" s="16" t="s">
        <v>30</v>
      </c>
      <c r="F316" s="16" t="s">
        <v>30</v>
      </c>
      <c r="G316" s="105"/>
      <c r="H316" s="105"/>
      <c r="I316" s="121"/>
      <c r="J316" s="105"/>
      <c r="K316" s="105"/>
      <c r="L316" s="122"/>
      <c r="M316" s="105"/>
      <c r="N316" s="105"/>
      <c r="O316" s="105"/>
      <c r="P316" s="4"/>
    </row>
    <row r="317" spans="1:16" x14ac:dyDescent="0.25">
      <c r="A317" s="17">
        <v>1</v>
      </c>
      <c r="B317" s="17">
        <v>2</v>
      </c>
      <c r="C317" s="17">
        <v>3</v>
      </c>
      <c r="D317" s="17">
        <v>4</v>
      </c>
      <c r="E317" s="17">
        <v>5</v>
      </c>
      <c r="F317" s="17">
        <v>6</v>
      </c>
      <c r="G317" s="17">
        <v>7</v>
      </c>
      <c r="H317" s="17">
        <v>8</v>
      </c>
      <c r="I317" s="17">
        <v>9</v>
      </c>
      <c r="J317" s="17">
        <v>10</v>
      </c>
      <c r="K317" s="17">
        <v>11</v>
      </c>
      <c r="L317" s="34">
        <v>12</v>
      </c>
      <c r="M317" s="17">
        <v>13</v>
      </c>
      <c r="N317" s="17">
        <v>14</v>
      </c>
      <c r="O317" s="17">
        <v>15</v>
      </c>
      <c r="P317" s="4"/>
    </row>
    <row r="318" spans="1:16" x14ac:dyDescent="0.25">
      <c r="A318" s="105"/>
      <c r="B318" s="105"/>
      <c r="C318" s="105"/>
      <c r="D318" s="105"/>
      <c r="E318" s="105"/>
      <c r="F318" s="105"/>
      <c r="G318" s="16"/>
      <c r="H318" s="16"/>
      <c r="I318" s="16"/>
      <c r="J318" s="16"/>
      <c r="K318" s="16"/>
      <c r="L318" s="35"/>
      <c r="M318" s="16"/>
      <c r="N318" s="16"/>
      <c r="O318" s="16"/>
      <c r="P318" s="4"/>
    </row>
    <row r="319" spans="1:16" x14ac:dyDescent="0.25">
      <c r="A319" s="105"/>
      <c r="B319" s="105"/>
      <c r="C319" s="105"/>
      <c r="D319" s="105"/>
      <c r="E319" s="105"/>
      <c r="F319" s="105"/>
      <c r="G319" s="16"/>
      <c r="H319" s="16"/>
      <c r="I319" s="16"/>
      <c r="J319" s="16"/>
      <c r="K319" s="16"/>
      <c r="L319" s="35"/>
      <c r="M319" s="16"/>
      <c r="N319" s="16"/>
      <c r="O319" s="16"/>
      <c r="P319" s="4"/>
    </row>
    <row r="320" spans="1:16" x14ac:dyDescent="0.25">
      <c r="A320" s="105"/>
      <c r="B320" s="105"/>
      <c r="C320" s="105"/>
      <c r="D320" s="105"/>
      <c r="E320" s="105"/>
      <c r="F320" s="105"/>
      <c r="G320" s="16"/>
      <c r="H320" s="16"/>
      <c r="I320" s="16"/>
      <c r="J320" s="16"/>
      <c r="K320" s="16"/>
      <c r="L320" s="35"/>
      <c r="M320" s="16"/>
      <c r="N320" s="16"/>
      <c r="O320" s="16"/>
    </row>
    <row r="321" spans="1:16" ht="15.6" customHeight="1" x14ac:dyDescent="0.25">
      <c r="A321" s="105"/>
      <c r="B321" s="105"/>
      <c r="C321" s="105"/>
      <c r="D321" s="105"/>
      <c r="E321" s="105"/>
      <c r="F321" s="105"/>
      <c r="G321" s="16"/>
      <c r="H321" s="16"/>
      <c r="I321" s="16"/>
      <c r="J321" s="16"/>
      <c r="K321" s="16"/>
      <c r="L321" s="35"/>
      <c r="M321" s="16"/>
      <c r="N321" s="16"/>
      <c r="O321" s="16"/>
    </row>
    <row r="322" spans="1:16" ht="15.6" customHeight="1" x14ac:dyDescent="0.25">
      <c r="A322" s="10"/>
    </row>
    <row r="323" spans="1:16" ht="15.75" x14ac:dyDescent="0.25">
      <c r="A323" s="2" t="s">
        <v>46</v>
      </c>
      <c r="P323" s="48"/>
    </row>
    <row r="324" spans="1:16" ht="57" customHeight="1" x14ac:dyDescent="0.25">
      <c r="A324" s="8"/>
      <c r="P324" s="48"/>
    </row>
    <row r="325" spans="1:16" s="11" customFormat="1" ht="9.6" customHeight="1" x14ac:dyDescent="0.25">
      <c r="A325" s="105" t="s">
        <v>14</v>
      </c>
      <c r="B325" s="105" t="s">
        <v>42</v>
      </c>
      <c r="C325" s="105"/>
      <c r="D325" s="105"/>
      <c r="E325" s="105" t="s">
        <v>43</v>
      </c>
      <c r="F325" s="105"/>
      <c r="G325" s="105" t="s">
        <v>47</v>
      </c>
      <c r="H325" s="105"/>
      <c r="I325" s="105"/>
      <c r="J325" s="105"/>
      <c r="K325" s="105"/>
      <c r="L325" s="105"/>
      <c r="M325" s="105"/>
      <c r="N325" s="105"/>
      <c r="O325" s="105"/>
      <c r="P325" s="105" t="s">
        <v>48</v>
      </c>
    </row>
    <row r="326" spans="1:16" x14ac:dyDescent="0.25">
      <c r="A326" s="105"/>
      <c r="B326" s="105"/>
      <c r="C326" s="105"/>
      <c r="D326" s="105"/>
      <c r="E326" s="105"/>
      <c r="F326" s="105"/>
      <c r="G326" s="105" t="s">
        <v>18</v>
      </c>
      <c r="H326" s="105" t="s">
        <v>19</v>
      </c>
      <c r="I326" s="105"/>
      <c r="J326" s="105" t="s">
        <v>20</v>
      </c>
      <c r="K326" s="105"/>
      <c r="L326" s="105"/>
      <c r="M326" s="105" t="s">
        <v>21</v>
      </c>
      <c r="N326" s="105" t="s">
        <v>22</v>
      </c>
      <c r="O326" s="105" t="s">
        <v>23</v>
      </c>
      <c r="P326" s="106"/>
    </row>
    <row r="327" spans="1:16" x14ac:dyDescent="0.25">
      <c r="A327" s="105"/>
      <c r="B327" s="16" t="s">
        <v>45</v>
      </c>
      <c r="C327" s="16" t="s">
        <v>45</v>
      </c>
      <c r="D327" s="16" t="s">
        <v>45</v>
      </c>
      <c r="E327" s="16" t="s">
        <v>45</v>
      </c>
      <c r="F327" s="16" t="s">
        <v>45</v>
      </c>
      <c r="G327" s="105"/>
      <c r="H327" s="105" t="s">
        <v>24</v>
      </c>
      <c r="I327" s="121" t="s">
        <v>25</v>
      </c>
      <c r="J327" s="105" t="s">
        <v>26</v>
      </c>
      <c r="K327" s="105" t="s">
        <v>49</v>
      </c>
      <c r="L327" s="122" t="s">
        <v>28</v>
      </c>
      <c r="M327" s="105"/>
      <c r="N327" s="105"/>
      <c r="O327" s="105"/>
      <c r="P327" s="106"/>
    </row>
    <row r="328" spans="1:16" ht="45" x14ac:dyDescent="0.25">
      <c r="A328" s="105"/>
      <c r="B328" s="16" t="s">
        <v>30</v>
      </c>
      <c r="C328" s="16" t="s">
        <v>30</v>
      </c>
      <c r="D328" s="16" t="s">
        <v>30</v>
      </c>
      <c r="E328" s="16" t="s">
        <v>30</v>
      </c>
      <c r="F328" s="16" t="s">
        <v>30</v>
      </c>
      <c r="G328" s="105"/>
      <c r="H328" s="105"/>
      <c r="I328" s="121"/>
      <c r="J328" s="105"/>
      <c r="K328" s="105"/>
      <c r="L328" s="122"/>
      <c r="M328" s="105"/>
      <c r="N328" s="105"/>
      <c r="O328" s="105"/>
      <c r="P328" s="106"/>
    </row>
    <row r="329" spans="1:16" x14ac:dyDescent="0.25">
      <c r="A329" s="17">
        <v>1</v>
      </c>
      <c r="B329" s="17">
        <v>2</v>
      </c>
      <c r="C329" s="17">
        <v>3</v>
      </c>
      <c r="D329" s="17">
        <v>4</v>
      </c>
      <c r="E329" s="17">
        <v>5</v>
      </c>
      <c r="F329" s="17">
        <v>6</v>
      </c>
      <c r="G329" s="17">
        <v>7</v>
      </c>
      <c r="H329" s="17">
        <v>8</v>
      </c>
      <c r="I329" s="17">
        <v>9</v>
      </c>
      <c r="J329" s="17">
        <v>10</v>
      </c>
      <c r="K329" s="17">
        <v>11</v>
      </c>
      <c r="L329" s="34">
        <v>12</v>
      </c>
      <c r="M329" s="17">
        <v>13</v>
      </c>
      <c r="N329" s="17">
        <v>14</v>
      </c>
      <c r="O329" s="17">
        <v>15</v>
      </c>
      <c r="P329" s="17">
        <v>16</v>
      </c>
    </row>
    <row r="330" spans="1:16" x14ac:dyDescent="0.25">
      <c r="A330" s="105"/>
      <c r="B330" s="105"/>
      <c r="C330" s="105"/>
      <c r="D330" s="105"/>
      <c r="E330" s="105"/>
      <c r="F330" s="105"/>
      <c r="G330" s="16"/>
      <c r="H330" s="16"/>
      <c r="I330" s="16"/>
      <c r="J330" s="16"/>
      <c r="K330" s="16"/>
      <c r="L330" s="35"/>
      <c r="M330" s="16"/>
      <c r="N330" s="16"/>
      <c r="O330" s="16"/>
      <c r="P330" s="45"/>
    </row>
    <row r="331" spans="1:16" x14ac:dyDescent="0.25">
      <c r="A331" s="105"/>
      <c r="B331" s="105"/>
      <c r="C331" s="105"/>
      <c r="D331" s="105"/>
      <c r="E331" s="105"/>
      <c r="F331" s="105"/>
      <c r="G331" s="16"/>
      <c r="H331" s="16"/>
      <c r="I331" s="16"/>
      <c r="J331" s="16"/>
      <c r="K331" s="16"/>
      <c r="L331" s="35"/>
      <c r="M331" s="16"/>
      <c r="N331" s="16"/>
      <c r="O331" s="16"/>
      <c r="P331" s="47"/>
    </row>
    <row r="332" spans="1:16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35"/>
      <c r="M332" s="20"/>
      <c r="N332" s="20"/>
      <c r="O332" s="20"/>
      <c r="P332" s="47"/>
    </row>
    <row r="333" spans="1:16" x14ac:dyDescent="0.25">
      <c r="A333" s="8"/>
    </row>
    <row r="334" spans="1:16" ht="15.75" x14ac:dyDescent="0.25">
      <c r="A334" s="2" t="s">
        <v>145</v>
      </c>
      <c r="B334" s="65"/>
      <c r="C334" s="25"/>
      <c r="D334" s="25"/>
      <c r="E334" s="65"/>
      <c r="F334" s="66" t="s">
        <v>143</v>
      </c>
      <c r="G334" s="65"/>
    </row>
    <row r="335" spans="1:16" ht="15.75" x14ac:dyDescent="0.25">
      <c r="A335" s="2" t="s">
        <v>50</v>
      </c>
      <c r="B335" s="65" t="s">
        <v>90</v>
      </c>
      <c r="C335" s="65"/>
      <c r="D335" s="65"/>
      <c r="E335" s="65"/>
      <c r="F335" s="66"/>
      <c r="G335" s="66"/>
    </row>
    <row r="336" spans="1:16" x14ac:dyDescent="0.25">
      <c r="A336" s="62" t="s">
        <v>132</v>
      </c>
      <c r="B336" s="65"/>
      <c r="C336" s="65"/>
      <c r="D336" s="65"/>
      <c r="E336" s="65"/>
      <c r="F336" s="65"/>
      <c r="G336" s="65"/>
    </row>
    <row r="337" spans="1:16" ht="15.75" x14ac:dyDescent="0.25">
      <c r="A337" s="2"/>
    </row>
    <row r="338" spans="1:16" ht="30" customHeight="1" x14ac:dyDescent="0.25">
      <c r="A338" s="2" t="s">
        <v>156</v>
      </c>
    </row>
    <row r="339" spans="1:16" x14ac:dyDescent="0.25">
      <c r="A339" s="8"/>
    </row>
    <row r="340" spans="1:16" ht="68.45" customHeight="1" x14ac:dyDescent="0.25">
      <c r="A340" s="8" t="s">
        <v>51</v>
      </c>
      <c r="J340" s="3">
        <f>J56+J57+J59+J91+J92+J93+J127+J58+J126</f>
        <v>189</v>
      </c>
      <c r="K340" s="3">
        <f t="shared" ref="K340:L340" si="15">K56+K57+K59+K91+K92+K93+K127+K58+K126</f>
        <v>189</v>
      </c>
      <c r="L340" s="3">
        <f t="shared" si="15"/>
        <v>189</v>
      </c>
      <c r="P340" s="40"/>
    </row>
    <row r="341" spans="1:16" x14ac:dyDescent="0.25">
      <c r="A341" s="8" t="s">
        <v>52</v>
      </c>
      <c r="J341" s="3">
        <f>J60+J94+J128</f>
        <v>189</v>
      </c>
      <c r="L341" s="31">
        <f>L162+L196+L230</f>
        <v>152</v>
      </c>
    </row>
    <row r="342" spans="1:16" ht="48.75" customHeight="1" x14ac:dyDescent="0.25">
      <c r="A342" s="108" t="s">
        <v>53</v>
      </c>
      <c r="B342" s="124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40"/>
      <c r="P342" s="40"/>
    </row>
    <row r="343" spans="1:16" x14ac:dyDescent="0.25">
      <c r="A343" s="8" t="s">
        <v>54</v>
      </c>
    </row>
    <row r="344" spans="1:16" ht="78.75" customHeight="1" x14ac:dyDescent="0.25">
      <c r="A344" s="108" t="s">
        <v>55</v>
      </c>
      <c r="B344" s="124"/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40"/>
      <c r="P344" s="40"/>
    </row>
    <row r="345" spans="1:16" ht="18.75" customHeight="1" x14ac:dyDescent="0.25">
      <c r="A345" s="8" t="s">
        <v>56</v>
      </c>
    </row>
    <row r="346" spans="1:16" ht="90.75" customHeight="1" x14ac:dyDescent="0.25">
      <c r="A346" s="108" t="s">
        <v>57</v>
      </c>
      <c r="B346" s="124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40"/>
    </row>
    <row r="347" spans="1:16" x14ac:dyDescent="0.25">
      <c r="A347" s="8" t="s">
        <v>58</v>
      </c>
    </row>
    <row r="348" spans="1:16" ht="15.75" x14ac:dyDescent="0.25">
      <c r="A348" s="2"/>
    </row>
    <row r="349" spans="1:16" x14ac:dyDescent="0.25">
      <c r="J349" s="3" t="e">
        <f>J56+#REF!+J91+#REF!+#REF!+J127</f>
        <v>#REF!</v>
      </c>
      <c r="K349" s="3" t="e">
        <f>K56+#REF!+K91+#REF!+#REF!+K127</f>
        <v>#REF!</v>
      </c>
      <c r="L349" s="31" t="e">
        <f>L56+#REF!+L91+#REF!+#REF!+L127+#REF!</f>
        <v>#REF!</v>
      </c>
    </row>
  </sheetData>
  <mergeCells count="363">
    <mergeCell ref="A232:P232"/>
    <mergeCell ref="P233:P235"/>
    <mergeCell ref="A244:A248"/>
    <mergeCell ref="B244:D246"/>
    <mergeCell ref="E244:F246"/>
    <mergeCell ref="G244:O244"/>
    <mergeCell ref="G245:G248"/>
    <mergeCell ref="A346:N346"/>
    <mergeCell ref="A344:N344"/>
    <mergeCell ref="A342:N342"/>
    <mergeCell ref="M301:O304"/>
    <mergeCell ref="A300:G300"/>
    <mergeCell ref="A330:A331"/>
    <mergeCell ref="B330:B331"/>
    <mergeCell ref="C330:C331"/>
    <mergeCell ref="D330:D331"/>
    <mergeCell ref="E330:E331"/>
    <mergeCell ref="F330:F331"/>
    <mergeCell ref="B318:B319"/>
    <mergeCell ref="C318:C319"/>
    <mergeCell ref="D318:D319"/>
    <mergeCell ref="E318:E319"/>
    <mergeCell ref="F318:F319"/>
    <mergeCell ref="A325:A328"/>
    <mergeCell ref="Q221:Q222"/>
    <mergeCell ref="A222:A226"/>
    <mergeCell ref="B222:D224"/>
    <mergeCell ref="E222:F224"/>
    <mergeCell ref="G222:O222"/>
    <mergeCell ref="P222:P226"/>
    <mergeCell ref="G223:G226"/>
    <mergeCell ref="H223:I223"/>
    <mergeCell ref="J223:L223"/>
    <mergeCell ref="M223:M226"/>
    <mergeCell ref="N223:N226"/>
    <mergeCell ref="O223:O226"/>
    <mergeCell ref="H224:H226"/>
    <mergeCell ref="I224:I226"/>
    <mergeCell ref="J224:J226"/>
    <mergeCell ref="K224:K226"/>
    <mergeCell ref="L224:L226"/>
    <mergeCell ref="A198:P198"/>
    <mergeCell ref="P199:P201"/>
    <mergeCell ref="A210:A214"/>
    <mergeCell ref="B210:D212"/>
    <mergeCell ref="E210:F212"/>
    <mergeCell ref="G210:O210"/>
    <mergeCell ref="G211:G214"/>
    <mergeCell ref="H211:I211"/>
    <mergeCell ref="J211:L211"/>
    <mergeCell ref="M211:M214"/>
    <mergeCell ref="N211:N214"/>
    <mergeCell ref="O211:O214"/>
    <mergeCell ref="P211:P212"/>
    <mergeCell ref="H212:H214"/>
    <mergeCell ref="I212:I214"/>
    <mergeCell ref="J212:J214"/>
    <mergeCell ref="K212:K214"/>
    <mergeCell ref="L212:L214"/>
    <mergeCell ref="Q187:Q188"/>
    <mergeCell ref="A188:A192"/>
    <mergeCell ref="B188:D190"/>
    <mergeCell ref="E188:F190"/>
    <mergeCell ref="G188:O188"/>
    <mergeCell ref="P188:P192"/>
    <mergeCell ref="G189:G192"/>
    <mergeCell ref="H189:I189"/>
    <mergeCell ref="J189:L189"/>
    <mergeCell ref="M189:M192"/>
    <mergeCell ref="N189:N192"/>
    <mergeCell ref="O189:O192"/>
    <mergeCell ref="H190:H192"/>
    <mergeCell ref="I190:I192"/>
    <mergeCell ref="J190:J192"/>
    <mergeCell ref="K190:K192"/>
    <mergeCell ref="L190:L192"/>
    <mergeCell ref="A164:P164"/>
    <mergeCell ref="P165:P167"/>
    <mergeCell ref="A176:A180"/>
    <mergeCell ref="B176:D178"/>
    <mergeCell ref="E176:F178"/>
    <mergeCell ref="G176:O176"/>
    <mergeCell ref="G177:G180"/>
    <mergeCell ref="H177:I177"/>
    <mergeCell ref="J177:L177"/>
    <mergeCell ref="M177:M180"/>
    <mergeCell ref="N177:N180"/>
    <mergeCell ref="O177:O180"/>
    <mergeCell ref="P177:P178"/>
    <mergeCell ref="H178:H180"/>
    <mergeCell ref="I178:I180"/>
    <mergeCell ref="J178:J180"/>
    <mergeCell ref="K178:K180"/>
    <mergeCell ref="L178:L180"/>
    <mergeCell ref="Q153:Q154"/>
    <mergeCell ref="A154:A158"/>
    <mergeCell ref="B154:D156"/>
    <mergeCell ref="E154:F156"/>
    <mergeCell ref="G154:O154"/>
    <mergeCell ref="P154:P158"/>
    <mergeCell ref="G155:G158"/>
    <mergeCell ref="H155:I155"/>
    <mergeCell ref="J155:L155"/>
    <mergeCell ref="M155:M158"/>
    <mergeCell ref="N155:N158"/>
    <mergeCell ref="O155:O158"/>
    <mergeCell ref="H156:H158"/>
    <mergeCell ref="I156:I158"/>
    <mergeCell ref="J156:J158"/>
    <mergeCell ref="K156:K158"/>
    <mergeCell ref="L156:L158"/>
    <mergeCell ref="A130:P130"/>
    <mergeCell ref="P131:P133"/>
    <mergeCell ref="A142:A146"/>
    <mergeCell ref="B142:D144"/>
    <mergeCell ref="E142:F144"/>
    <mergeCell ref="G142:O142"/>
    <mergeCell ref="G143:G146"/>
    <mergeCell ref="H143:I143"/>
    <mergeCell ref="J143:L143"/>
    <mergeCell ref="M143:M146"/>
    <mergeCell ref="N143:N146"/>
    <mergeCell ref="O143:O146"/>
    <mergeCell ref="P143:P144"/>
    <mergeCell ref="H144:H146"/>
    <mergeCell ref="I144:I146"/>
    <mergeCell ref="J144:J146"/>
    <mergeCell ref="K144:K146"/>
    <mergeCell ref="L144:L146"/>
    <mergeCell ref="A2:N2"/>
    <mergeCell ref="P28:P30"/>
    <mergeCell ref="A24:P24"/>
    <mergeCell ref="A25:P25"/>
    <mergeCell ref="H326:I326"/>
    <mergeCell ref="J326:L326"/>
    <mergeCell ref="M326:M328"/>
    <mergeCell ref="N326:N328"/>
    <mergeCell ref="A320:A321"/>
    <mergeCell ref="B320:B321"/>
    <mergeCell ref="C320:C321"/>
    <mergeCell ref="D320:D321"/>
    <mergeCell ref="E320:E321"/>
    <mergeCell ref="F320:F321"/>
    <mergeCell ref="J314:J316"/>
    <mergeCell ref="K314:K316"/>
    <mergeCell ref="L314:L316"/>
    <mergeCell ref="A3:N3"/>
    <mergeCell ref="A4:N4"/>
    <mergeCell ref="A5:N5"/>
    <mergeCell ref="A7:N7"/>
    <mergeCell ref="E312:F314"/>
    <mergeCell ref="G313:G316"/>
    <mergeCell ref="A318:A319"/>
    <mergeCell ref="B325:D326"/>
    <mergeCell ref="E325:F326"/>
    <mergeCell ref="H313:I313"/>
    <mergeCell ref="J313:L313"/>
    <mergeCell ref="M313:M316"/>
    <mergeCell ref="O326:O328"/>
    <mergeCell ref="H327:H328"/>
    <mergeCell ref="I327:I328"/>
    <mergeCell ref="J327:J328"/>
    <mergeCell ref="K327:K328"/>
    <mergeCell ref="L327:L328"/>
    <mergeCell ref="G325:O325"/>
    <mergeCell ref="G326:G328"/>
    <mergeCell ref="N313:N316"/>
    <mergeCell ref="O313:O316"/>
    <mergeCell ref="H314:H316"/>
    <mergeCell ref="I314:I316"/>
    <mergeCell ref="A303:A304"/>
    <mergeCell ref="P301:P304"/>
    <mergeCell ref="A305:A306"/>
    <mergeCell ref="A312:A316"/>
    <mergeCell ref="B312:D314"/>
    <mergeCell ref="P313:P314"/>
    <mergeCell ref="Q52:Q53"/>
    <mergeCell ref="O51:O54"/>
    <mergeCell ref="H52:H54"/>
    <mergeCell ref="I52:I54"/>
    <mergeCell ref="J52:J54"/>
    <mergeCell ref="K52:K54"/>
    <mergeCell ref="L52:L54"/>
    <mergeCell ref="A50:A54"/>
    <mergeCell ref="B50:D52"/>
    <mergeCell ref="E50:F52"/>
    <mergeCell ref="G50:O50"/>
    <mergeCell ref="G51:G54"/>
    <mergeCell ref="H51:I51"/>
    <mergeCell ref="J51:L51"/>
    <mergeCell ref="M51:M54"/>
    <mergeCell ref="N51:N54"/>
    <mergeCell ref="G312:O312"/>
    <mergeCell ref="A62:P62"/>
    <mergeCell ref="A14:A16"/>
    <mergeCell ref="A17:A19"/>
    <mergeCell ref="A37:A41"/>
    <mergeCell ref="B37:D39"/>
    <mergeCell ref="J39:J41"/>
    <mergeCell ref="K39:K41"/>
    <mergeCell ref="L39:L41"/>
    <mergeCell ref="P40:P41"/>
    <mergeCell ref="E37:F39"/>
    <mergeCell ref="G37:O37"/>
    <mergeCell ref="G38:G41"/>
    <mergeCell ref="H38:I38"/>
    <mergeCell ref="J38:L38"/>
    <mergeCell ref="M38:M41"/>
    <mergeCell ref="N38:N41"/>
    <mergeCell ref="O38:O41"/>
    <mergeCell ref="H39:H41"/>
    <mergeCell ref="I39:I41"/>
    <mergeCell ref="B17:M19"/>
    <mergeCell ref="A21:M21"/>
    <mergeCell ref="O17:O19"/>
    <mergeCell ref="N17:N19"/>
    <mergeCell ref="K87:K89"/>
    <mergeCell ref="L87:L89"/>
    <mergeCell ref="P63:P65"/>
    <mergeCell ref="A73:A77"/>
    <mergeCell ref="B73:D75"/>
    <mergeCell ref="E73:F75"/>
    <mergeCell ref="G73:O73"/>
    <mergeCell ref="G74:G77"/>
    <mergeCell ref="H74:I74"/>
    <mergeCell ref="J74:L74"/>
    <mergeCell ref="M74:M77"/>
    <mergeCell ref="N74:N77"/>
    <mergeCell ref="O74:O77"/>
    <mergeCell ref="H75:H77"/>
    <mergeCell ref="I75:I77"/>
    <mergeCell ref="J75:J77"/>
    <mergeCell ref="K75:K77"/>
    <mergeCell ref="L75:L77"/>
    <mergeCell ref="P75:P76"/>
    <mergeCell ref="G85:O85"/>
    <mergeCell ref="G86:G89"/>
    <mergeCell ref="O86:O89"/>
    <mergeCell ref="N86:N89"/>
    <mergeCell ref="P50:P54"/>
    <mergeCell ref="P85:P89"/>
    <mergeCell ref="P120:P124"/>
    <mergeCell ref="P325:P328"/>
    <mergeCell ref="P97:P99"/>
    <mergeCell ref="A108:A112"/>
    <mergeCell ref="B108:D110"/>
    <mergeCell ref="E108:F110"/>
    <mergeCell ref="G108:O108"/>
    <mergeCell ref="G109:G112"/>
    <mergeCell ref="H109:I109"/>
    <mergeCell ref="J109:L109"/>
    <mergeCell ref="M109:M112"/>
    <mergeCell ref="N109:N112"/>
    <mergeCell ref="O109:O112"/>
    <mergeCell ref="H110:H112"/>
    <mergeCell ref="I110:I112"/>
    <mergeCell ref="J110:J112"/>
    <mergeCell ref="K110:K112"/>
    <mergeCell ref="L110:L112"/>
    <mergeCell ref="P109:P110"/>
    <mergeCell ref="H87:H89"/>
    <mergeCell ref="I87:I89"/>
    <mergeCell ref="A96:P96"/>
    <mergeCell ref="Q85:Q86"/>
    <mergeCell ref="A85:A89"/>
    <mergeCell ref="B85:D87"/>
    <mergeCell ref="E85:F87"/>
    <mergeCell ref="Q119:Q120"/>
    <mergeCell ref="A120:A124"/>
    <mergeCell ref="B120:D122"/>
    <mergeCell ref="E120:F122"/>
    <mergeCell ref="G120:O120"/>
    <mergeCell ref="G121:G124"/>
    <mergeCell ref="H121:I121"/>
    <mergeCell ref="J121:L121"/>
    <mergeCell ref="M121:M124"/>
    <mergeCell ref="N121:N124"/>
    <mergeCell ref="O121:O124"/>
    <mergeCell ref="H122:H124"/>
    <mergeCell ref="I122:I124"/>
    <mergeCell ref="J122:J124"/>
    <mergeCell ref="K122:K124"/>
    <mergeCell ref="L122:L124"/>
    <mergeCell ref="H86:I86"/>
    <mergeCell ref="J86:L86"/>
    <mergeCell ref="M86:M89"/>
    <mergeCell ref="J87:J89"/>
    <mergeCell ref="A60:G60"/>
    <mergeCell ref="A94:G94"/>
    <mergeCell ref="A128:G128"/>
    <mergeCell ref="A162:G162"/>
    <mergeCell ref="A196:G196"/>
    <mergeCell ref="A230:G230"/>
    <mergeCell ref="A266:P266"/>
    <mergeCell ref="P267:P269"/>
    <mergeCell ref="A278:A282"/>
    <mergeCell ref="B278:D280"/>
    <mergeCell ref="E278:F280"/>
    <mergeCell ref="G278:O278"/>
    <mergeCell ref="G279:G282"/>
    <mergeCell ref="H279:I279"/>
    <mergeCell ref="J279:L279"/>
    <mergeCell ref="M279:M282"/>
    <mergeCell ref="N279:N282"/>
    <mergeCell ref="O279:O282"/>
    <mergeCell ref="P279:P280"/>
    <mergeCell ref="H280:H282"/>
    <mergeCell ref="I280:I282"/>
    <mergeCell ref="J280:J282"/>
    <mergeCell ref="K280:K282"/>
    <mergeCell ref="L280:L282"/>
    <mergeCell ref="H245:I245"/>
    <mergeCell ref="J245:L245"/>
    <mergeCell ref="M245:M248"/>
    <mergeCell ref="N245:N248"/>
    <mergeCell ref="O245:O248"/>
    <mergeCell ref="P245:P246"/>
    <mergeCell ref="H246:H248"/>
    <mergeCell ref="I246:I248"/>
    <mergeCell ref="J246:J248"/>
    <mergeCell ref="K246:K248"/>
    <mergeCell ref="L246:L248"/>
    <mergeCell ref="Q255:Q256"/>
    <mergeCell ref="A256:A260"/>
    <mergeCell ref="B256:D258"/>
    <mergeCell ref="E256:F258"/>
    <mergeCell ref="G256:O256"/>
    <mergeCell ref="P256:P260"/>
    <mergeCell ref="G257:G260"/>
    <mergeCell ref="H257:I257"/>
    <mergeCell ref="J257:L257"/>
    <mergeCell ref="M257:M260"/>
    <mergeCell ref="N257:N260"/>
    <mergeCell ref="O257:O260"/>
    <mergeCell ref="H258:H260"/>
    <mergeCell ref="I258:I260"/>
    <mergeCell ref="J258:J260"/>
    <mergeCell ref="K258:K260"/>
    <mergeCell ref="L258:L260"/>
    <mergeCell ref="A295:A297"/>
    <mergeCell ref="B295:B297"/>
    <mergeCell ref="C295:C297"/>
    <mergeCell ref="D295:D297"/>
    <mergeCell ref="E295:E297"/>
    <mergeCell ref="F295:F297"/>
    <mergeCell ref="G295:G297"/>
    <mergeCell ref="Q288:Q289"/>
    <mergeCell ref="A289:A293"/>
    <mergeCell ref="B289:D291"/>
    <mergeCell ref="E289:F291"/>
    <mergeCell ref="G289:O289"/>
    <mergeCell ref="P289:P293"/>
    <mergeCell ref="G290:G293"/>
    <mergeCell ref="H290:I290"/>
    <mergeCell ref="J290:L290"/>
    <mergeCell ref="M290:M293"/>
    <mergeCell ref="N290:N293"/>
    <mergeCell ref="O290:O293"/>
    <mergeCell ref="H291:H293"/>
    <mergeCell ref="I291:I293"/>
    <mergeCell ref="J291:J293"/>
    <mergeCell ref="K291:K293"/>
    <mergeCell ref="L291:L293"/>
  </mergeCells>
  <hyperlinks>
    <hyperlink ref="N10" r:id="rId1" display="consultantplus://offline/ref=C31200087971061D5E9E7CD19A198AB664BBA0AE2366049695BA44AB27c34AK"/>
    <hyperlink ref="N13" r:id="rId2" display="consultantplus://offline/ref=C31200087971061D5E9E7CD19A198AB664BDA9A82C66049695BA44AB27c34AK"/>
    <hyperlink ref="N14" r:id="rId3" display="consultantplus://offline/ref=C31200087971061D5E9E7CD19A198AB664BDA9A82C66049695BA44AB27c34AK"/>
    <hyperlink ref="N15" r:id="rId4" display="consultantplus://offline/ref=C31200087971061D5E9E7CD19A198AB664BDA9A82C66049695BA44AB27c34AK"/>
    <hyperlink ref="I39" r:id="rId5" display="consultantplus://offline/ref=C31200087971061D5E9E7CD19A198AB664BBA0A92D63049695BA44AB27c34AK"/>
    <hyperlink ref="I52" r:id="rId6" display="consultantplus://offline/ref=C31200087971061D5E9E7CD19A198AB664BBA0A92D63049695BA44AB27c34AK"/>
    <hyperlink ref="I314" r:id="rId7" display="consultantplus://offline/ref=C31200087971061D5E9E7CD19A198AB664BBA0A92D63049695BA44AB27c34AK"/>
    <hyperlink ref="I327" r:id="rId8" display="consultantplus://offline/ref=C31200087971061D5E9E7CD19A198AB664BBA0A92D63049695BA44AB27c34AK"/>
    <hyperlink ref="I75" r:id="rId9" display="consultantplus://offline/ref=C31200087971061D5E9E7CD19A198AB664BBA0A92D63049695BA44AB27c34AK"/>
    <hyperlink ref="I87" r:id="rId10" display="consultantplus://offline/ref=C31200087971061D5E9E7CD19A198AB664BBA0A92D63049695BA44AB27c34AK"/>
    <hyperlink ref="I110" r:id="rId11" display="consultantplus://offline/ref=C31200087971061D5E9E7CD19A198AB664BBA0A92D63049695BA44AB27c34AK"/>
    <hyperlink ref="I122" r:id="rId12" display="consultantplus://offline/ref=C31200087971061D5E9E7CD19A198AB664BBA0A92D63049695BA44AB27c34AK"/>
    <hyperlink ref="I144" r:id="rId13" display="consultantplus://offline/ref=C31200087971061D5E9E7CD19A198AB664BBA0A92D63049695BA44AB27c34AK"/>
    <hyperlink ref="I156" r:id="rId14" display="consultantplus://offline/ref=C31200087971061D5E9E7CD19A198AB664BBA0A92D63049695BA44AB27c34AK"/>
    <hyperlink ref="I178" r:id="rId15" display="consultantplus://offline/ref=C31200087971061D5E9E7CD19A198AB664BBA0A92D63049695BA44AB27c34AK"/>
    <hyperlink ref="I190" r:id="rId16" display="consultantplus://offline/ref=C31200087971061D5E9E7CD19A198AB664BBA0A92D63049695BA44AB27c34AK"/>
    <hyperlink ref="I212" r:id="rId17" display="consultantplus://offline/ref=C31200087971061D5E9E7CD19A198AB664BBA0A92D63049695BA44AB27c34AK"/>
    <hyperlink ref="I224" r:id="rId18" display="consultantplus://offline/ref=C31200087971061D5E9E7CD19A198AB664BBA0A92D63049695BA44AB27c34AK"/>
    <hyperlink ref="I246" r:id="rId19" display="consultantplus://offline/ref=C31200087971061D5E9E7CD19A198AB664BBA0A92D63049695BA44AB27c34AK"/>
    <hyperlink ref="I258" r:id="rId20" display="consultantplus://offline/ref=C31200087971061D5E9E7CD19A198AB664BBA0A92D63049695BA44AB27c34AK"/>
    <hyperlink ref="I280" r:id="rId21" display="consultantplus://offline/ref=C31200087971061D5E9E7CD19A198AB664BBA0A92D63049695BA44AB27c34AK"/>
    <hyperlink ref="I291" r:id="rId22" display="consultantplus://offline/ref=C31200087971061D5E9E7CD19A198AB664BBA0A92D63049695BA44AB27c34AK"/>
  </hyperlinks>
  <pageMargins left="0.70866141732283472" right="0.70866141732283472" top="0.74803149606299213" bottom="0" header="0.31496062992125984" footer="0.31496062992125984"/>
  <pageSetup paperSize="9" scale="70" fitToHeight="5" orientation="landscape" r:id="rId23"/>
  <rowBreaks count="9" manualBreakCount="9">
    <brk id="23" max="15" man="1"/>
    <brk id="60" max="15" man="1"/>
    <brk id="95" max="15" man="1"/>
    <brk id="129" max="15" man="1"/>
    <brk id="163" max="15" man="1"/>
    <brk id="197" max="15" man="1"/>
    <brk id="231" max="15" man="1"/>
    <brk id="265" max="15" man="1"/>
    <brk id="299" max="15" man="1"/>
  </rowBreaks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2023-01-25T06:56:49Z</dcterms:modified>
</cp:coreProperties>
</file>