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214" i="1" l="1"/>
  <c r="H214" i="1"/>
  <c r="J214" i="1"/>
  <c r="G233" i="1"/>
  <c r="I233" i="1"/>
  <c r="L233" i="1"/>
  <c r="F252" i="1"/>
  <c r="H252" i="1"/>
  <c r="J252" i="1"/>
  <c r="G271" i="1"/>
  <c r="I271" i="1"/>
  <c r="L271" i="1"/>
  <c r="F271" i="1"/>
  <c r="H271" i="1"/>
  <c r="J271" i="1"/>
  <c r="G252" i="1"/>
  <c r="I252" i="1"/>
  <c r="L252" i="1"/>
  <c r="F233" i="1"/>
  <c r="H233" i="1"/>
  <c r="J233" i="1"/>
  <c r="G214" i="1"/>
  <c r="I214" i="1"/>
  <c r="L214" i="1"/>
</calcChain>
</file>

<file path=xl/sharedStrings.xml><?xml version="1.0" encoding="utf-8"?>
<sst xmlns="http://schemas.openxmlformats.org/spreadsheetml/2006/main" count="556" uniqueCount="224">
  <si>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</si>
  <si>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</si>
  <si>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</si>
  <si>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</si>
  <si>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</si>
  <si>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</si>
  <si>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</si>
  <si>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</si>
  <si>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</si>
  <si>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</si>
  <si>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</si>
  <si>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</si>
  <si>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</si>
  <si>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</si>
  <si>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</si>
  <si>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</si>
  <si>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</si>
  <si>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</si>
  <si>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</si>
  <si>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</si>
  <si>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</si>
  <si>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</si>
  <si>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</si>
  <si>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</si>
  <si>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</si>
  <si>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</si>
  <si>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</si>
  <si>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</si>
  <si>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</si>
  <si>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</si>
  <si>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</si>
  <si>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</si>
  <si>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</si>
  <si>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</si>
  <si>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</si>
  <si>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</si>
  <si>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</si>
  <si>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</si>
  <si>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с маслом</t>
  </si>
  <si>
    <t>№311</t>
  </si>
  <si>
    <t>Бутерброд  горячий с сыром, яйцо вареное</t>
  </si>
  <si>
    <t>№ 10, №300</t>
  </si>
  <si>
    <t>Чай с сахаром</t>
  </si>
  <si>
    <t>№ 685</t>
  </si>
  <si>
    <t>хлеб ржаной</t>
  </si>
  <si>
    <t>яблоко</t>
  </si>
  <si>
    <t>Икра свекольная</t>
  </si>
  <si>
    <t>№119</t>
  </si>
  <si>
    <t>Рассольник домашний с мясом со сметаной</t>
  </si>
  <si>
    <t>№131</t>
  </si>
  <si>
    <t>Гуляш</t>
  </si>
  <si>
    <t>№437</t>
  </si>
  <si>
    <t>Каша гречневая вязкая</t>
  </si>
  <si>
    <t>№510</t>
  </si>
  <si>
    <t>Кисель из свежих ягод</t>
  </si>
  <si>
    <t>№505</t>
  </si>
  <si>
    <t>Котлета рыбная запеченная с картофельным пюре</t>
  </si>
  <si>
    <t>№388, №520</t>
  </si>
  <si>
    <t>Бутерброд с сыром</t>
  </si>
  <si>
    <t>№3</t>
  </si>
  <si>
    <t>Чай с лимоном</t>
  </si>
  <si>
    <t>№686</t>
  </si>
  <si>
    <t>Апельсин</t>
  </si>
  <si>
    <t>№458</t>
  </si>
  <si>
    <t>Салат из свеклы с чесноком</t>
  </si>
  <si>
    <t>№59</t>
  </si>
  <si>
    <t xml:space="preserve">Суп гороховый с гренками с мясом </t>
  </si>
  <si>
    <t>№139</t>
  </si>
  <si>
    <t xml:space="preserve">Котлеты из мяса </t>
  </si>
  <si>
    <t>№451</t>
  </si>
  <si>
    <t>Рагу из овщей</t>
  </si>
  <si>
    <t>№224</t>
  </si>
  <si>
    <t>Компот из кураги</t>
  </si>
  <si>
    <t>№638</t>
  </si>
  <si>
    <t>Суфле творожное с молоком сгущеным</t>
  </si>
  <si>
    <t>№ 105</t>
  </si>
  <si>
    <t>Бутерброд с маслом</t>
  </si>
  <si>
    <t>№ 1</t>
  </si>
  <si>
    <t>Чай со смородиной и сахаром</t>
  </si>
  <si>
    <t>№54</t>
  </si>
  <si>
    <t>Яблоки свежие</t>
  </si>
  <si>
    <t>Салат "Степной"</t>
  </si>
  <si>
    <t>№ 25</t>
  </si>
  <si>
    <t>Борщ с мясом со сметаной</t>
  </si>
  <si>
    <t>№110</t>
  </si>
  <si>
    <t>"Ежики" из мяса с рисом, с соусом</t>
  </si>
  <si>
    <t>№401</t>
  </si>
  <si>
    <t>Макароны отварные</t>
  </si>
  <si>
    <t>№ 516</t>
  </si>
  <si>
    <t>Компот из свежих плодов</t>
  </si>
  <si>
    <t>№ 585</t>
  </si>
  <si>
    <t>Омлет с маслом с икрой морковной</t>
  </si>
  <si>
    <t>Бутерброд с джемом</t>
  </si>
  <si>
    <t xml:space="preserve">Кофейный напиток </t>
  </si>
  <si>
    <t>Йогурт</t>
  </si>
  <si>
    <t>Винегрет овощной с фасоью</t>
  </si>
  <si>
    <t>№76</t>
  </si>
  <si>
    <t>Суп-лапша домашняя с мясом</t>
  </si>
  <si>
    <t>№148</t>
  </si>
  <si>
    <t>Котлеты из мяса</t>
  </si>
  <si>
    <t>Сложный гарнир ( капуста тушеная, пюре картофельное)</t>
  </si>
  <si>
    <t>№534 №520</t>
  </si>
  <si>
    <t>Компот из сухофруктов</t>
  </si>
  <si>
    <t>№639</t>
  </si>
  <si>
    <t>Жаркое по-домашнему на подгарнировку помидоры</t>
  </si>
  <si>
    <t>№ 436, №106</t>
  </si>
  <si>
    <t>Салат "Зимний"</t>
  </si>
  <si>
    <t>№32/1</t>
  </si>
  <si>
    <t>Свекольник с мясными фрикадельками со сметаной</t>
  </si>
  <si>
    <t>№34</t>
  </si>
  <si>
    <t>Рыба запеченная со сметаной и сыром</t>
  </si>
  <si>
    <t>№341</t>
  </si>
  <si>
    <t>Рис припущенный</t>
  </si>
  <si>
    <t>№512</t>
  </si>
  <si>
    <t>Напиток из шиповника</t>
  </si>
  <si>
    <t>№705</t>
  </si>
  <si>
    <t>Каша пшенная с маслом</t>
  </si>
  <si>
    <t>№267</t>
  </si>
  <si>
    <t>Бутерброд с сыром, яйцо вареное</t>
  </si>
  <si>
    <t>№3, №300</t>
  </si>
  <si>
    <t>Шоколадный напиток</t>
  </si>
  <si>
    <t>№621</t>
  </si>
  <si>
    <t>Салат из свежих помидор с кукурузой консервированной</t>
  </si>
  <si>
    <t>№23</t>
  </si>
  <si>
    <t>Рассольник Ленинградский с мясом со сметаной</t>
  </si>
  <si>
    <t>№129</t>
  </si>
  <si>
    <t>Запеканка картофельная с мясом отварным,с маслом</t>
  </si>
  <si>
    <t>№157</t>
  </si>
  <si>
    <t>Биточки рыбные, пюре картофельное</t>
  </si>
  <si>
    <t>№345, №520</t>
  </si>
  <si>
    <t>Бутерброд горячий с сыром, помидоры свежие</t>
  </si>
  <si>
    <t>№10, №106</t>
  </si>
  <si>
    <t>№16/1</t>
  </si>
  <si>
    <t xml:space="preserve">Борщ "Сибирский" с фрикадельками со сметаной </t>
  </si>
  <si>
    <t>№111</t>
  </si>
  <si>
    <t>Колбаски из говядины и свинины с маслом</t>
  </si>
  <si>
    <t>№32</t>
  </si>
  <si>
    <t>Компот из ягод</t>
  </si>
  <si>
    <t>№511</t>
  </si>
  <si>
    <t xml:space="preserve">Котлета из мяса, каша гречневая вязкая, овощи свежие </t>
  </si>
  <si>
    <t>№451, №510, №15/1</t>
  </si>
  <si>
    <t>№685</t>
  </si>
  <si>
    <t>хлеб  ржаной</t>
  </si>
  <si>
    <t>апельсин</t>
  </si>
  <si>
    <t>Салат картофельный с солеными огурцами и зеленым горошком</t>
  </si>
  <si>
    <t>№75</t>
  </si>
  <si>
    <t>Щи из свежей капусты с картофелем  с мясными фрикадельками ,со сметаной</t>
  </si>
  <si>
    <t>№124</t>
  </si>
  <si>
    <t>Колобки мясо -картофельные с соусом</t>
  </si>
  <si>
    <t>№316</t>
  </si>
  <si>
    <t>Макаронные изделия отварные</t>
  </si>
  <si>
    <t>№516</t>
  </si>
  <si>
    <t>Суфле "Чизкейк" творожный с молоком сгущеным</t>
  </si>
  <si>
    <t>№19/5</t>
  </si>
  <si>
    <t>Бутерброд  с маслом</t>
  </si>
  <si>
    <t>Чай со смородиной с сахаром</t>
  </si>
  <si>
    <t>№ 554-6гн</t>
  </si>
  <si>
    <t>Салат из свеклы с сыром</t>
  </si>
  <si>
    <t>№55</t>
  </si>
  <si>
    <t>Суп с картофелем и крупой, с мясом</t>
  </si>
  <si>
    <t>№16/2</t>
  </si>
  <si>
    <t xml:space="preserve">Зразы рубленые из мяса, запеченные </t>
  </si>
  <si>
    <t>№457</t>
  </si>
  <si>
    <t>Рагу овощное</t>
  </si>
  <si>
    <t>№541</t>
  </si>
  <si>
    <t>№443, №15/1</t>
  </si>
  <si>
    <t>Кофейный напиток</t>
  </si>
  <si>
    <t>№ 690</t>
  </si>
  <si>
    <t>Салат из свежих помидоров с кукурузой консервированной</t>
  </si>
  <si>
    <t>Свекольник с мясом со сметаной</t>
  </si>
  <si>
    <t>Жаркое по- домашнему</t>
  </si>
  <si>
    <t>№436</t>
  </si>
  <si>
    <t>Каша"Дружба" с маслом</t>
  </si>
  <si>
    <t>№260</t>
  </si>
  <si>
    <t>Бутерброд с джемом, яйцо вареное</t>
  </si>
  <si>
    <t>№2, №300</t>
  </si>
  <si>
    <t>Салат из свежих помидоров</t>
  </si>
  <si>
    <t>№22</t>
  </si>
  <si>
    <t>Борщ с капустой и картофелем с мясом со сметаной</t>
  </si>
  <si>
    <t>Бефстроганов из отварной говядины</t>
  </si>
  <si>
    <t>№54-1м</t>
  </si>
  <si>
    <t>Пюре картофельное</t>
  </si>
  <si>
    <t>№520</t>
  </si>
  <si>
    <t>Тефтели из мяса с соусом, булгур припущенный</t>
  </si>
  <si>
    <t>№461, №54-22г</t>
  </si>
  <si>
    <t>Салат"Несвижский"</t>
  </si>
  <si>
    <t>№63</t>
  </si>
  <si>
    <t>Котлета по-хлыновски</t>
  </si>
  <si>
    <t>№454</t>
  </si>
  <si>
    <t>Запеканка из творога с молоком сгущеным</t>
  </si>
  <si>
    <t>Какао с молоком</t>
  </si>
  <si>
    <t>№642</t>
  </si>
  <si>
    <t>Икра морковная</t>
  </si>
  <si>
    <t>Рыба запеченная в сухарной корочке с маслом</t>
  </si>
  <si>
    <t>№6/7</t>
  </si>
  <si>
    <t>Картофель толченый по-деревнски</t>
  </si>
  <si>
    <t>№ 208</t>
  </si>
  <si>
    <t>Компот из ягод и яблок</t>
  </si>
  <si>
    <t>№513</t>
  </si>
  <si>
    <t>№451, №512</t>
  </si>
  <si>
    <t>Салат из свеклы с яблоками и зеленым горошком</t>
  </si>
  <si>
    <t>№60</t>
  </si>
  <si>
    <t>№ 148</t>
  </si>
  <si>
    <t>Биточки по-белорусски</t>
  </si>
  <si>
    <t>№ 467</t>
  </si>
  <si>
    <t xml:space="preserve">Сложный гарнир: капуста тушеная, пюре картофельноне                                                                 </t>
  </si>
  <si>
    <t>№534/№520</t>
  </si>
  <si>
    <t>Тефтели рыбные с маслом, пюре картофельное</t>
  </si>
  <si>
    <t>№ 349,№520</t>
  </si>
  <si>
    <t>№2</t>
  </si>
  <si>
    <t>№56</t>
  </si>
  <si>
    <t>Суп крестьянский с мясными фрикадельками со сметаной</t>
  </si>
  <si>
    <t>№134     №112</t>
  </si>
  <si>
    <t xml:space="preserve">хлеб </t>
  </si>
  <si>
    <t>Хлеб</t>
  </si>
  <si>
    <t xml:space="preserve">Хлеб </t>
  </si>
  <si>
    <t>Директор</t>
  </si>
  <si>
    <t>Смелякова Е.А</t>
  </si>
  <si>
    <t>МАОУ СОШ п. Таёжный</t>
  </si>
  <si>
    <t>Салат "Овощной"</t>
  </si>
  <si>
    <t>Плов из мяса, овощи свежие</t>
  </si>
  <si>
    <t>Биточки из мяса с соусом сметанным с томатом и луком, рис припущенный</t>
  </si>
  <si>
    <t>Котлета из мяса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</si>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</sst>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 wrapText="1"/>
      <protection locked="0"/>
    </xf>
    <xf numFmtId="1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righ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70" zoomScaleNormal="70" workbookViewId="0">
      <pane xSplit="4" ySplit="5" topLeftCell="E252" activePane="bottomRight" state="frozen"/>
      <selection pane="topRight" activeCell="E1" sqref="E1"/>
      <selection pane="bottomLeft" activeCell="A6" sqref="A6"/>
      <selection pane="bottomRight" activeCell="S287" sqref="S2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 t="s">
        <v>218</v>
      </c>
      <c r="D1" s="86"/>
      <c r="E1" s="86"/>
      <c r="F1" s="12" t="s">
        <v>15</v>
      </c>
      <c r="G1" s="2" t="s">
        <v>16</v>
      </c>
      <c r="H1" s="87" t="s">
        <v>216</v>
      </c>
      <c r="I1" s="87"/>
      <c r="J1" s="87"/>
      <c r="K1" s="87"/>
    </row>
    <row r="2" spans="1:12" ht="18" x14ac:dyDescent="0.2">
      <c r="A2" s="32" t="s">
        <v>5</v>
      </c>
      <c r="C2" s="2"/>
      <c r="G2" s="2" t="s">
        <v>17</v>
      </c>
      <c r="H2" s="87" t="s">
        <v>217</v>
      </c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2">
        <v>16</v>
      </c>
      <c r="I3" s="42">
        <v>1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4" t="s">
        <v>38</v>
      </c>
      <c r="F6" s="45">
        <v>205</v>
      </c>
      <c r="G6" s="45">
        <v>7.2</v>
      </c>
      <c r="H6" s="45">
        <v>9.1</v>
      </c>
      <c r="I6" s="46">
        <v>25.2</v>
      </c>
      <c r="J6" s="45">
        <v>212</v>
      </c>
      <c r="K6" s="47" t="s">
        <v>39</v>
      </c>
      <c r="L6" s="48">
        <v>18.809999999999999</v>
      </c>
    </row>
    <row r="7" spans="1:12" ht="30" x14ac:dyDescent="0.25">
      <c r="A7" s="23"/>
      <c r="B7" s="15"/>
      <c r="C7" s="11"/>
      <c r="D7" s="6"/>
      <c r="E7" s="49" t="s">
        <v>40</v>
      </c>
      <c r="F7" s="50">
        <v>75</v>
      </c>
      <c r="G7" s="50">
        <v>10.9</v>
      </c>
      <c r="H7" s="50">
        <v>10.5</v>
      </c>
      <c r="I7" s="51">
        <v>8.1999999999999993</v>
      </c>
      <c r="J7" s="50">
        <v>170</v>
      </c>
      <c r="K7" s="49" t="s">
        <v>41</v>
      </c>
      <c r="L7" s="52">
        <v>20.399999999999999</v>
      </c>
    </row>
    <row r="8" spans="1:12" ht="15" x14ac:dyDescent="0.25">
      <c r="A8" s="23"/>
      <c r="B8" s="15"/>
      <c r="C8" s="11"/>
      <c r="D8" s="7" t="s">
        <v>21</v>
      </c>
      <c r="E8" s="49" t="s">
        <v>42</v>
      </c>
      <c r="F8" s="50">
        <v>200</v>
      </c>
      <c r="G8" s="50">
        <v>0.2</v>
      </c>
      <c r="H8" s="50">
        <v>0</v>
      </c>
      <c r="I8" s="51">
        <v>15</v>
      </c>
      <c r="J8" s="50">
        <v>61</v>
      </c>
      <c r="K8" s="53" t="s">
        <v>43</v>
      </c>
      <c r="L8" s="52">
        <v>1.93</v>
      </c>
    </row>
    <row r="9" spans="1:12" ht="15" x14ac:dyDescent="0.25">
      <c r="A9" s="23"/>
      <c r="B9" s="15"/>
      <c r="C9" s="11"/>
      <c r="D9" s="7" t="s">
        <v>22</v>
      </c>
      <c r="E9" s="49" t="s">
        <v>213</v>
      </c>
      <c r="F9" s="50">
        <v>20</v>
      </c>
      <c r="G9" s="50">
        <v>0.7</v>
      </c>
      <c r="H9" s="50">
        <v>0.1</v>
      </c>
      <c r="I9" s="51">
        <v>9.4</v>
      </c>
      <c r="J9" s="50">
        <v>41</v>
      </c>
      <c r="K9" s="53"/>
      <c r="L9" s="52">
        <v>2.23</v>
      </c>
    </row>
    <row r="10" spans="1:12" ht="15.75" thickBot="1" x14ac:dyDescent="0.3">
      <c r="A10" s="23"/>
      <c r="B10" s="15"/>
      <c r="C10" s="11"/>
      <c r="D10" s="7" t="s">
        <v>23</v>
      </c>
      <c r="E10" s="54" t="s">
        <v>45</v>
      </c>
      <c r="F10" s="55">
        <v>150</v>
      </c>
      <c r="G10" s="55">
        <v>2.1</v>
      </c>
      <c r="H10" s="55">
        <v>0.6</v>
      </c>
      <c r="I10" s="56">
        <v>11</v>
      </c>
      <c r="J10" s="55">
        <v>58</v>
      </c>
      <c r="K10" s="57"/>
      <c r="L10" s="58">
        <v>12</v>
      </c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21.1</v>
      </c>
      <c r="H13" s="19">
        <f t="shared" si="0"/>
        <v>20.300000000000004</v>
      </c>
      <c r="I13" s="19">
        <f t="shared" si="0"/>
        <v>68.8</v>
      </c>
      <c r="J13" s="19">
        <f t="shared" si="0"/>
        <v>542</v>
      </c>
      <c r="K13" s="25"/>
      <c r="L13" s="19">
        <f t="shared" ref="L13" si="1">SUM(L6:L12)</f>
        <v>55.36999999999999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46</v>
      </c>
      <c r="F14" s="60">
        <v>60</v>
      </c>
      <c r="G14" s="60">
        <v>1.4</v>
      </c>
      <c r="H14" s="60">
        <v>4.9000000000000004</v>
      </c>
      <c r="I14" s="61">
        <v>6.3</v>
      </c>
      <c r="J14" s="60">
        <v>75</v>
      </c>
      <c r="K14" s="62" t="s">
        <v>47</v>
      </c>
      <c r="L14" s="63">
        <v>4.84</v>
      </c>
    </row>
    <row r="15" spans="1:12" ht="15" x14ac:dyDescent="0.25">
      <c r="A15" s="23"/>
      <c r="B15" s="15"/>
      <c r="C15" s="11"/>
      <c r="D15" s="7" t="s">
        <v>26</v>
      </c>
      <c r="E15" s="49" t="s">
        <v>48</v>
      </c>
      <c r="F15" s="50">
        <v>265</v>
      </c>
      <c r="G15" s="50">
        <v>5.7</v>
      </c>
      <c r="H15" s="50">
        <v>5.9</v>
      </c>
      <c r="I15" s="51">
        <v>12.8</v>
      </c>
      <c r="J15" s="50">
        <v>127</v>
      </c>
      <c r="K15" s="53" t="s">
        <v>49</v>
      </c>
      <c r="L15" s="52">
        <v>22.88</v>
      </c>
    </row>
    <row r="16" spans="1:12" ht="15" x14ac:dyDescent="0.25">
      <c r="A16" s="23"/>
      <c r="B16" s="15"/>
      <c r="C16" s="11"/>
      <c r="D16" s="7" t="s">
        <v>27</v>
      </c>
      <c r="E16" s="49" t="s">
        <v>50</v>
      </c>
      <c r="F16" s="50">
        <v>100</v>
      </c>
      <c r="G16" s="50">
        <v>9.1</v>
      </c>
      <c r="H16" s="50">
        <v>7.5</v>
      </c>
      <c r="I16" s="51">
        <v>3.4</v>
      </c>
      <c r="J16" s="50">
        <v>118</v>
      </c>
      <c r="K16" s="53" t="s">
        <v>51</v>
      </c>
      <c r="L16" s="52">
        <v>44.91</v>
      </c>
    </row>
    <row r="17" spans="1:12" ht="15" x14ac:dyDescent="0.25">
      <c r="A17" s="23"/>
      <c r="B17" s="15"/>
      <c r="C17" s="11"/>
      <c r="D17" s="7" t="s">
        <v>28</v>
      </c>
      <c r="E17" s="49" t="s">
        <v>52</v>
      </c>
      <c r="F17" s="50">
        <v>150</v>
      </c>
      <c r="G17" s="50">
        <v>4.7</v>
      </c>
      <c r="H17" s="50">
        <v>4.8</v>
      </c>
      <c r="I17" s="51">
        <v>20.6</v>
      </c>
      <c r="J17" s="50">
        <v>144</v>
      </c>
      <c r="K17" s="53" t="s">
        <v>53</v>
      </c>
      <c r="L17" s="52">
        <v>7.31</v>
      </c>
    </row>
    <row r="18" spans="1:12" ht="15" x14ac:dyDescent="0.25">
      <c r="A18" s="23"/>
      <c r="B18" s="15"/>
      <c r="C18" s="11"/>
      <c r="D18" s="7" t="s">
        <v>29</v>
      </c>
      <c r="E18" s="49" t="s">
        <v>54</v>
      </c>
      <c r="F18" s="50">
        <v>200</v>
      </c>
      <c r="G18" s="50">
        <v>0.3</v>
      </c>
      <c r="H18" s="50">
        <v>0.2</v>
      </c>
      <c r="I18" s="51">
        <v>21.5</v>
      </c>
      <c r="J18" s="50">
        <v>89</v>
      </c>
      <c r="K18" s="53" t="s">
        <v>55</v>
      </c>
      <c r="L18" s="52">
        <v>10.23</v>
      </c>
    </row>
    <row r="19" spans="1:12" ht="15" x14ac:dyDescent="0.25">
      <c r="A19" s="23"/>
      <c r="B19" s="15"/>
      <c r="C19" s="11"/>
      <c r="D19" s="7" t="s">
        <v>30</v>
      </c>
      <c r="E19" s="49" t="s">
        <v>30</v>
      </c>
      <c r="F19" s="50">
        <v>50</v>
      </c>
      <c r="G19" s="50">
        <v>2.5</v>
      </c>
      <c r="H19" s="50">
        <v>0.7</v>
      </c>
      <c r="I19" s="51">
        <v>20.3</v>
      </c>
      <c r="J19" s="50">
        <v>97</v>
      </c>
      <c r="K19" s="53"/>
      <c r="L19" s="52">
        <v>3.36</v>
      </c>
    </row>
    <row r="20" spans="1:12" ht="15" x14ac:dyDescent="0.25">
      <c r="A20" s="23"/>
      <c r="B20" s="15"/>
      <c r="C20" s="11"/>
      <c r="D20" s="7" t="s">
        <v>31</v>
      </c>
      <c r="E20" s="49" t="s">
        <v>31</v>
      </c>
      <c r="F20" s="50">
        <v>30</v>
      </c>
      <c r="G20" s="50">
        <v>1.1000000000000001</v>
      </c>
      <c r="H20" s="50">
        <v>0.2</v>
      </c>
      <c r="I20" s="51">
        <v>14.1</v>
      </c>
      <c r="J20" s="50">
        <v>62</v>
      </c>
      <c r="K20" s="53"/>
      <c r="L20" s="52">
        <v>2.0099999999999998</v>
      </c>
    </row>
    <row r="21" spans="1:12" ht="15" x14ac:dyDescent="0.25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855</v>
      </c>
      <c r="G23" s="19">
        <f t="shared" ref="G23:J23" si="2">SUM(G14:G22)</f>
        <v>24.8</v>
      </c>
      <c r="H23" s="19">
        <f t="shared" si="2"/>
        <v>24.2</v>
      </c>
      <c r="I23" s="19">
        <f t="shared" si="2"/>
        <v>98.999999999999986</v>
      </c>
      <c r="J23" s="19">
        <f t="shared" si="2"/>
        <v>712</v>
      </c>
      <c r="K23" s="25"/>
      <c r="L23" s="19">
        <f t="shared" ref="L23" si="3">SUM(L14:L22)</f>
        <v>95.54</v>
      </c>
    </row>
    <row r="24" spans="1:12" ht="15.75" thickBot="1" x14ac:dyDescent="0.25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1505</v>
      </c>
      <c r="G24" s="30">
        <f t="shared" ref="G24:J24" si="4">G13+G23</f>
        <v>45.900000000000006</v>
      </c>
      <c r="H24" s="30">
        <f t="shared" si="4"/>
        <v>44.5</v>
      </c>
      <c r="I24" s="30">
        <f t="shared" si="4"/>
        <v>167.79999999999998</v>
      </c>
      <c r="J24" s="30">
        <f t="shared" si="4"/>
        <v>1254</v>
      </c>
      <c r="K24" s="30"/>
      <c r="L24" s="30">
        <f t="shared" ref="L24" si="5">L13+L23</f>
        <v>150.91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56</v>
      </c>
      <c r="F25" s="50">
        <v>240</v>
      </c>
      <c r="G25" s="50">
        <v>12.6</v>
      </c>
      <c r="H25" s="50">
        <v>12.7</v>
      </c>
      <c r="I25" s="51">
        <v>35.1</v>
      </c>
      <c r="J25" s="50">
        <v>305</v>
      </c>
      <c r="K25" s="49" t="s">
        <v>57</v>
      </c>
      <c r="L25" s="52">
        <v>42.78</v>
      </c>
    </row>
    <row r="26" spans="1:12" ht="15" x14ac:dyDescent="0.25">
      <c r="A26" s="14"/>
      <c r="B26" s="15"/>
      <c r="C26" s="11"/>
      <c r="D26" s="6"/>
      <c r="E26" s="59" t="s">
        <v>58</v>
      </c>
      <c r="F26" s="64">
        <v>60</v>
      </c>
      <c r="G26" s="60">
        <v>5.3</v>
      </c>
      <c r="H26" s="60">
        <v>3.7</v>
      </c>
      <c r="I26" s="61">
        <v>7.2</v>
      </c>
      <c r="J26" s="60">
        <v>83</v>
      </c>
      <c r="K26" s="62" t="s">
        <v>59</v>
      </c>
      <c r="L26" s="63">
        <v>13.21</v>
      </c>
    </row>
    <row r="27" spans="1:12" ht="15" x14ac:dyDescent="0.25">
      <c r="A27" s="14"/>
      <c r="B27" s="15"/>
      <c r="C27" s="11"/>
      <c r="D27" s="7" t="s">
        <v>21</v>
      </c>
      <c r="E27" s="49" t="s">
        <v>60</v>
      </c>
      <c r="F27" s="50">
        <v>207</v>
      </c>
      <c r="G27" s="50">
        <v>0.3</v>
      </c>
      <c r="H27" s="50">
        <v>0</v>
      </c>
      <c r="I27" s="51">
        <v>15.2</v>
      </c>
      <c r="J27" s="50">
        <v>62</v>
      </c>
      <c r="K27" s="53" t="s">
        <v>61</v>
      </c>
      <c r="L27" s="52">
        <v>3.25</v>
      </c>
    </row>
    <row r="28" spans="1:12" ht="15" x14ac:dyDescent="0.25">
      <c r="A28" s="14"/>
      <c r="B28" s="15"/>
      <c r="C28" s="11"/>
      <c r="D28" s="7" t="s">
        <v>22</v>
      </c>
      <c r="E28" s="49" t="s">
        <v>214</v>
      </c>
      <c r="F28" s="50">
        <v>20</v>
      </c>
      <c r="G28" s="50">
        <v>0.7</v>
      </c>
      <c r="H28" s="50">
        <v>0.1</v>
      </c>
      <c r="I28" s="51">
        <v>9.4</v>
      </c>
      <c r="J28" s="50">
        <v>41</v>
      </c>
      <c r="K28" s="53"/>
      <c r="L28" s="52">
        <v>1.34</v>
      </c>
    </row>
    <row r="29" spans="1:12" ht="15" x14ac:dyDescent="0.25">
      <c r="A29" s="14"/>
      <c r="B29" s="15"/>
      <c r="C29" s="11"/>
      <c r="D29" s="7" t="s">
        <v>23</v>
      </c>
      <c r="E29" s="49" t="s">
        <v>62</v>
      </c>
      <c r="F29" s="50">
        <v>100</v>
      </c>
      <c r="G29" s="50">
        <v>0.4</v>
      </c>
      <c r="H29" s="50">
        <v>0</v>
      </c>
      <c r="I29" s="51">
        <v>14.4</v>
      </c>
      <c r="J29" s="50">
        <v>59</v>
      </c>
      <c r="K29" s="53" t="s">
        <v>63</v>
      </c>
      <c r="L29" s="52">
        <v>13</v>
      </c>
    </row>
    <row r="30" spans="1:12" ht="15" x14ac:dyDescent="0.25">
      <c r="A30" s="14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14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627</v>
      </c>
      <c r="G32" s="19">
        <f t="shared" ref="G32" si="6">SUM(G25:G31)</f>
        <v>19.299999999999997</v>
      </c>
      <c r="H32" s="19">
        <f t="shared" ref="H32" si="7">SUM(H25:H31)</f>
        <v>16.5</v>
      </c>
      <c r="I32" s="19">
        <f t="shared" ref="I32" si="8">SUM(I25:I31)</f>
        <v>81.300000000000011</v>
      </c>
      <c r="J32" s="19">
        <f t="shared" ref="J32:L32" si="9">SUM(J25:J31)</f>
        <v>550</v>
      </c>
      <c r="K32" s="25"/>
      <c r="L32" s="19">
        <f t="shared" si="9"/>
        <v>73.580000000000013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9" t="s">
        <v>64</v>
      </c>
      <c r="F33" s="60">
        <v>60</v>
      </c>
      <c r="G33" s="60">
        <v>0.8</v>
      </c>
      <c r="H33" s="60">
        <v>3</v>
      </c>
      <c r="I33" s="61">
        <v>4.3</v>
      </c>
      <c r="J33" s="60">
        <v>47</v>
      </c>
      <c r="K33" s="62" t="s">
        <v>65</v>
      </c>
      <c r="L33" s="63">
        <v>5.24</v>
      </c>
    </row>
    <row r="34" spans="1:12" ht="15" x14ac:dyDescent="0.25">
      <c r="A34" s="14"/>
      <c r="B34" s="15"/>
      <c r="C34" s="11"/>
      <c r="D34" s="7" t="s">
        <v>26</v>
      </c>
      <c r="E34" s="49" t="s">
        <v>66</v>
      </c>
      <c r="F34" s="50">
        <v>280</v>
      </c>
      <c r="G34" s="50">
        <v>5.0999999999999996</v>
      </c>
      <c r="H34" s="50">
        <v>4.8</v>
      </c>
      <c r="I34" s="51">
        <v>30.2</v>
      </c>
      <c r="J34" s="50">
        <v>184</v>
      </c>
      <c r="K34" s="53" t="s">
        <v>67</v>
      </c>
      <c r="L34" s="52">
        <v>19.05</v>
      </c>
    </row>
    <row r="35" spans="1:12" ht="15" x14ac:dyDescent="0.25">
      <c r="A35" s="14"/>
      <c r="B35" s="15"/>
      <c r="C35" s="11"/>
      <c r="D35" s="7" t="s">
        <v>27</v>
      </c>
      <c r="E35" s="49" t="s">
        <v>68</v>
      </c>
      <c r="F35" s="50">
        <v>90</v>
      </c>
      <c r="G35" s="50">
        <v>13.3</v>
      </c>
      <c r="H35" s="50">
        <v>11.4</v>
      </c>
      <c r="I35" s="51">
        <v>10.8</v>
      </c>
      <c r="J35" s="50">
        <v>199</v>
      </c>
      <c r="K35" s="53" t="s">
        <v>69</v>
      </c>
      <c r="L35" s="52">
        <v>38.78</v>
      </c>
    </row>
    <row r="36" spans="1:12" ht="15" x14ac:dyDescent="0.25">
      <c r="A36" s="14"/>
      <c r="B36" s="15"/>
      <c r="C36" s="11"/>
      <c r="D36" s="7" t="s">
        <v>28</v>
      </c>
      <c r="E36" s="49" t="s">
        <v>70</v>
      </c>
      <c r="F36" s="50">
        <v>150</v>
      </c>
      <c r="G36" s="50">
        <v>4.5</v>
      </c>
      <c r="H36" s="50">
        <v>8.9</v>
      </c>
      <c r="I36" s="51">
        <v>19.2</v>
      </c>
      <c r="J36" s="50">
        <v>175</v>
      </c>
      <c r="K36" s="53" t="s">
        <v>71</v>
      </c>
      <c r="L36" s="52">
        <v>11.45</v>
      </c>
    </row>
    <row r="37" spans="1:12" ht="15" x14ac:dyDescent="0.25">
      <c r="A37" s="14"/>
      <c r="B37" s="15"/>
      <c r="C37" s="11"/>
      <c r="D37" s="7" t="s">
        <v>29</v>
      </c>
      <c r="E37" s="49" t="s">
        <v>72</v>
      </c>
      <c r="F37" s="50">
        <v>200</v>
      </c>
      <c r="G37" s="50">
        <v>0.8</v>
      </c>
      <c r="H37" s="50">
        <v>0</v>
      </c>
      <c r="I37" s="51">
        <v>27.2</v>
      </c>
      <c r="J37" s="50">
        <v>112</v>
      </c>
      <c r="K37" s="53" t="s">
        <v>73</v>
      </c>
      <c r="L37" s="52">
        <v>12.08</v>
      </c>
    </row>
    <row r="38" spans="1:12" ht="15" x14ac:dyDescent="0.25">
      <c r="A38" s="14"/>
      <c r="B38" s="15"/>
      <c r="C38" s="11"/>
      <c r="D38" s="7" t="s">
        <v>30</v>
      </c>
      <c r="E38" s="49" t="s">
        <v>30</v>
      </c>
      <c r="F38" s="50">
        <v>40</v>
      </c>
      <c r="G38" s="50">
        <v>2</v>
      </c>
      <c r="H38" s="50">
        <v>0.6</v>
      </c>
      <c r="I38" s="51">
        <v>16.2</v>
      </c>
      <c r="J38" s="50">
        <v>78</v>
      </c>
      <c r="K38" s="53"/>
      <c r="L38" s="52">
        <v>2.68</v>
      </c>
    </row>
    <row r="39" spans="1:12" ht="15" x14ac:dyDescent="0.25">
      <c r="A39" s="14"/>
      <c r="B39" s="15"/>
      <c r="C39" s="11"/>
      <c r="D39" s="7" t="s">
        <v>31</v>
      </c>
      <c r="E39" s="49" t="s">
        <v>31</v>
      </c>
      <c r="F39" s="50">
        <v>20</v>
      </c>
      <c r="G39" s="50">
        <v>0.7</v>
      </c>
      <c r="H39" s="50">
        <v>0.1</v>
      </c>
      <c r="I39" s="51">
        <v>9.4</v>
      </c>
      <c r="J39" s="50">
        <v>41</v>
      </c>
      <c r="K39" s="53"/>
      <c r="L39" s="52">
        <v>1.34</v>
      </c>
    </row>
    <row r="40" spans="1:12" ht="15" x14ac:dyDescent="0.25">
      <c r="A40" s="14"/>
      <c r="B40" s="15"/>
      <c r="C40" s="11"/>
      <c r="D40" s="6"/>
      <c r="E40" s="36"/>
      <c r="F40" s="37"/>
      <c r="G40" s="37"/>
      <c r="H40" s="37"/>
      <c r="I40" s="37"/>
      <c r="J40" s="37"/>
      <c r="K40" s="38"/>
      <c r="L40" s="37"/>
    </row>
    <row r="41" spans="1:12" ht="15" x14ac:dyDescent="0.25">
      <c r="A41" s="14"/>
      <c r="B41" s="15"/>
      <c r="C41" s="11"/>
      <c r="D41" s="6"/>
      <c r="E41" s="36"/>
      <c r="F41" s="37"/>
      <c r="G41" s="37"/>
      <c r="H41" s="37"/>
      <c r="I41" s="37"/>
      <c r="J41" s="37"/>
      <c r="K41" s="38"/>
      <c r="L41" s="37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10">SUM(G33:G41)</f>
        <v>27.2</v>
      </c>
      <c r="H42" s="19">
        <f t="shared" ref="H42" si="11">SUM(H33:H41)</f>
        <v>28.800000000000004</v>
      </c>
      <c r="I42" s="19">
        <f t="shared" ref="I42" si="12">SUM(I33:I41)</f>
        <v>117.30000000000001</v>
      </c>
      <c r="J42" s="19">
        <f t="shared" ref="J42:L42" si="13">SUM(J33:J41)</f>
        <v>836</v>
      </c>
      <c r="K42" s="25"/>
      <c r="L42" s="19">
        <f t="shared" si="13"/>
        <v>90.62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1467</v>
      </c>
      <c r="G43" s="30">
        <f t="shared" ref="G43" si="14">G32+G42</f>
        <v>46.5</v>
      </c>
      <c r="H43" s="30">
        <f t="shared" ref="H43" si="15">H32+H42</f>
        <v>45.300000000000004</v>
      </c>
      <c r="I43" s="30">
        <f t="shared" ref="I43" si="16">I32+I42</f>
        <v>198.60000000000002</v>
      </c>
      <c r="J43" s="30">
        <f t="shared" ref="J43:L43" si="17">J32+J42</f>
        <v>1386</v>
      </c>
      <c r="K43" s="30"/>
      <c r="L43" s="30">
        <f t="shared" si="17"/>
        <v>164.20000000000002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74</v>
      </c>
      <c r="F44" s="50">
        <v>200</v>
      </c>
      <c r="G44" s="50">
        <v>16.2</v>
      </c>
      <c r="H44" s="50">
        <v>13.9</v>
      </c>
      <c r="I44" s="51">
        <v>27</v>
      </c>
      <c r="J44" s="50">
        <v>298</v>
      </c>
      <c r="K44" s="53" t="s">
        <v>75</v>
      </c>
      <c r="L44" s="52">
        <v>86.38</v>
      </c>
    </row>
    <row r="45" spans="1:12" ht="15" x14ac:dyDescent="0.25">
      <c r="A45" s="23"/>
      <c r="B45" s="15"/>
      <c r="C45" s="11"/>
      <c r="D45" s="6"/>
      <c r="E45" s="59" t="s">
        <v>76</v>
      </c>
      <c r="F45" s="60">
        <v>60</v>
      </c>
      <c r="G45" s="60">
        <v>2.2999999999999998</v>
      </c>
      <c r="H45" s="60">
        <v>7.4</v>
      </c>
      <c r="I45" s="61">
        <v>14.5</v>
      </c>
      <c r="J45" s="60">
        <v>134</v>
      </c>
      <c r="K45" s="62" t="s">
        <v>77</v>
      </c>
      <c r="L45" s="63">
        <v>8.49</v>
      </c>
    </row>
    <row r="46" spans="1:12" ht="15" x14ac:dyDescent="0.25">
      <c r="A46" s="23"/>
      <c r="B46" s="15"/>
      <c r="C46" s="11"/>
      <c r="D46" s="7" t="s">
        <v>21</v>
      </c>
      <c r="E46" s="59" t="s">
        <v>78</v>
      </c>
      <c r="F46" s="60">
        <v>200</v>
      </c>
      <c r="G46" s="50">
        <v>0.3</v>
      </c>
      <c r="H46" s="50">
        <v>0</v>
      </c>
      <c r="I46" s="51">
        <v>12.3</v>
      </c>
      <c r="J46" s="50">
        <v>50</v>
      </c>
      <c r="K46" s="62" t="s">
        <v>79</v>
      </c>
      <c r="L46" s="63">
        <v>5.6</v>
      </c>
    </row>
    <row r="47" spans="1:12" ht="15" x14ac:dyDescent="0.25">
      <c r="A47" s="23"/>
      <c r="B47" s="15"/>
      <c r="C47" s="11"/>
      <c r="D47" s="7" t="s">
        <v>22</v>
      </c>
      <c r="E47" s="49"/>
      <c r="F47" s="50"/>
      <c r="G47" s="50"/>
      <c r="H47" s="50"/>
      <c r="I47" s="51"/>
      <c r="J47" s="50"/>
      <c r="K47" s="53"/>
      <c r="L47" s="52"/>
    </row>
    <row r="48" spans="1:12" ht="15.75" thickBot="1" x14ac:dyDescent="0.3">
      <c r="A48" s="23"/>
      <c r="B48" s="15"/>
      <c r="C48" s="11"/>
      <c r="D48" s="7" t="s">
        <v>23</v>
      </c>
      <c r="E48" s="49" t="s">
        <v>80</v>
      </c>
      <c r="F48" s="55">
        <v>100</v>
      </c>
      <c r="G48" s="55">
        <v>0.8</v>
      </c>
      <c r="H48" s="55">
        <v>0.4</v>
      </c>
      <c r="I48" s="56">
        <v>6.2</v>
      </c>
      <c r="J48" s="55">
        <v>31</v>
      </c>
      <c r="K48" s="65" t="s">
        <v>63</v>
      </c>
      <c r="L48" s="58">
        <v>12</v>
      </c>
    </row>
    <row r="49" spans="1:12" ht="15" x14ac:dyDescent="0.25">
      <c r="A49" s="23"/>
      <c r="B49" s="15"/>
      <c r="C49" s="11"/>
      <c r="D49" s="6"/>
      <c r="E49" s="36"/>
      <c r="F49" s="37"/>
      <c r="G49" s="37"/>
      <c r="H49" s="37"/>
      <c r="I49" s="37"/>
      <c r="J49" s="37"/>
      <c r="K49" s="38"/>
      <c r="L49" s="37"/>
    </row>
    <row r="50" spans="1:12" ht="15" x14ac:dyDescent="0.25">
      <c r="A50" s="23"/>
      <c r="B50" s="15"/>
      <c r="C50" s="11"/>
      <c r="D50" s="6"/>
      <c r="E50" s="36"/>
      <c r="F50" s="37"/>
      <c r="G50" s="37"/>
      <c r="H50" s="37"/>
      <c r="I50" s="37"/>
      <c r="J50" s="37"/>
      <c r="K50" s="38"/>
      <c r="L50" s="37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18">SUM(G44:G50)</f>
        <v>19.600000000000001</v>
      </c>
      <c r="H51" s="19">
        <f t="shared" ref="H51" si="19">SUM(H44:H50)</f>
        <v>21.7</v>
      </c>
      <c r="I51" s="19">
        <f t="shared" ref="I51" si="20">SUM(I44:I50)</f>
        <v>60</v>
      </c>
      <c r="J51" s="19">
        <f t="shared" ref="J51:L51" si="21">SUM(J44:J50)</f>
        <v>513</v>
      </c>
      <c r="K51" s="25"/>
      <c r="L51" s="19">
        <f t="shared" si="21"/>
        <v>112.46999999999998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9" t="s">
        <v>81</v>
      </c>
      <c r="F52" s="60">
        <v>60</v>
      </c>
      <c r="G52" s="60">
        <v>1</v>
      </c>
      <c r="H52" s="60">
        <v>3</v>
      </c>
      <c r="I52" s="61">
        <v>4.5</v>
      </c>
      <c r="J52" s="60">
        <v>49</v>
      </c>
      <c r="K52" s="62" t="s">
        <v>82</v>
      </c>
      <c r="L52" s="63">
        <v>7.78</v>
      </c>
    </row>
    <row r="53" spans="1:12" ht="15" x14ac:dyDescent="0.25">
      <c r="A53" s="23"/>
      <c r="B53" s="15"/>
      <c r="C53" s="11"/>
      <c r="D53" s="7" t="s">
        <v>26</v>
      </c>
      <c r="E53" s="49" t="s">
        <v>83</v>
      </c>
      <c r="F53" s="50">
        <v>265</v>
      </c>
      <c r="G53" s="50">
        <v>4.8</v>
      </c>
      <c r="H53" s="50">
        <v>5.8</v>
      </c>
      <c r="I53" s="51">
        <v>16.7</v>
      </c>
      <c r="J53" s="50">
        <v>138</v>
      </c>
      <c r="K53" s="53" t="s">
        <v>84</v>
      </c>
      <c r="L53" s="52">
        <v>20.14</v>
      </c>
    </row>
    <row r="54" spans="1:12" ht="15" x14ac:dyDescent="0.25">
      <c r="A54" s="23"/>
      <c r="B54" s="15"/>
      <c r="C54" s="11"/>
      <c r="D54" s="7" t="s">
        <v>27</v>
      </c>
      <c r="E54" s="59" t="s">
        <v>85</v>
      </c>
      <c r="F54" s="60">
        <v>100</v>
      </c>
      <c r="G54" s="60">
        <v>6.1</v>
      </c>
      <c r="H54" s="60">
        <v>11</v>
      </c>
      <c r="I54" s="61">
        <v>7.9</v>
      </c>
      <c r="J54" s="60">
        <v>155</v>
      </c>
      <c r="K54" s="62" t="s">
        <v>86</v>
      </c>
      <c r="L54" s="63">
        <v>26.24</v>
      </c>
    </row>
    <row r="55" spans="1:12" ht="15" x14ac:dyDescent="0.25">
      <c r="A55" s="23"/>
      <c r="B55" s="15"/>
      <c r="C55" s="11"/>
      <c r="D55" s="7" t="s">
        <v>28</v>
      </c>
      <c r="E55" s="49" t="s">
        <v>87</v>
      </c>
      <c r="F55" s="50">
        <v>150</v>
      </c>
      <c r="G55" s="50">
        <v>3.2</v>
      </c>
      <c r="H55" s="50">
        <v>2.8</v>
      </c>
      <c r="I55" s="51">
        <v>34.299999999999997</v>
      </c>
      <c r="J55" s="50">
        <v>175</v>
      </c>
      <c r="K55" s="53" t="s">
        <v>88</v>
      </c>
      <c r="L55" s="52">
        <v>6.84</v>
      </c>
    </row>
    <row r="56" spans="1:12" ht="15" x14ac:dyDescent="0.25">
      <c r="A56" s="23"/>
      <c r="B56" s="15"/>
      <c r="C56" s="11"/>
      <c r="D56" s="7" t="s">
        <v>29</v>
      </c>
      <c r="E56" s="49" t="s">
        <v>89</v>
      </c>
      <c r="F56" s="50">
        <v>200</v>
      </c>
      <c r="G56" s="50">
        <v>0.2</v>
      </c>
      <c r="H56" s="50">
        <v>0</v>
      </c>
      <c r="I56" s="51">
        <v>20.6</v>
      </c>
      <c r="J56" s="50">
        <v>83</v>
      </c>
      <c r="K56" s="53" t="s">
        <v>90</v>
      </c>
      <c r="L56" s="52">
        <v>7.97</v>
      </c>
    </row>
    <row r="57" spans="1:12" ht="15" x14ac:dyDescent="0.25">
      <c r="A57" s="23"/>
      <c r="B57" s="15"/>
      <c r="C57" s="11"/>
      <c r="D57" s="7" t="s">
        <v>30</v>
      </c>
      <c r="E57" s="49" t="s">
        <v>30</v>
      </c>
      <c r="F57" s="50">
        <v>40</v>
      </c>
      <c r="G57" s="50">
        <v>2</v>
      </c>
      <c r="H57" s="50">
        <v>0.6</v>
      </c>
      <c r="I57" s="51">
        <v>16.2</v>
      </c>
      <c r="J57" s="50">
        <v>78</v>
      </c>
      <c r="K57" s="53"/>
      <c r="L57" s="52">
        <v>2.69</v>
      </c>
    </row>
    <row r="58" spans="1:12" ht="15" x14ac:dyDescent="0.25">
      <c r="A58" s="23"/>
      <c r="B58" s="15"/>
      <c r="C58" s="11"/>
      <c r="D58" s="7" t="s">
        <v>31</v>
      </c>
      <c r="E58" s="49" t="s">
        <v>31</v>
      </c>
      <c r="F58" s="50">
        <v>40</v>
      </c>
      <c r="G58" s="50">
        <v>1.4</v>
      </c>
      <c r="H58" s="50">
        <v>0.2</v>
      </c>
      <c r="I58" s="51">
        <v>18.8</v>
      </c>
      <c r="J58" s="50">
        <v>83</v>
      </c>
      <c r="K58" s="53"/>
      <c r="L58" s="52">
        <v>2.69</v>
      </c>
    </row>
    <row r="59" spans="1:12" ht="15" x14ac:dyDescent="0.25">
      <c r="A59" s="23"/>
      <c r="B59" s="15"/>
      <c r="C59" s="11"/>
      <c r="D59" s="6"/>
      <c r="E59" s="36"/>
      <c r="F59" s="37"/>
      <c r="G59" s="37"/>
      <c r="H59" s="37"/>
      <c r="I59" s="37"/>
      <c r="J59" s="37"/>
      <c r="K59" s="38"/>
      <c r="L59" s="37"/>
    </row>
    <row r="60" spans="1:12" ht="15" x14ac:dyDescent="0.25">
      <c r="A60" s="23"/>
      <c r="B60" s="15"/>
      <c r="C60" s="11"/>
      <c r="D60" s="6"/>
      <c r="E60" s="36"/>
      <c r="F60" s="37"/>
      <c r="G60" s="37"/>
      <c r="H60" s="37"/>
      <c r="I60" s="37"/>
      <c r="J60" s="37"/>
      <c r="K60" s="38"/>
      <c r="L60" s="37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855</v>
      </c>
      <c r="G61" s="19">
        <f t="shared" ref="G61" si="22">SUM(G52:G60)</f>
        <v>18.699999999999996</v>
      </c>
      <c r="H61" s="19">
        <f t="shared" ref="H61" si="23">SUM(H52:H60)</f>
        <v>23.400000000000002</v>
      </c>
      <c r="I61" s="19">
        <f t="shared" ref="I61" si="24">SUM(I52:I60)</f>
        <v>119</v>
      </c>
      <c r="J61" s="19">
        <f t="shared" ref="J61:L61" si="25">SUM(J52:J60)</f>
        <v>761</v>
      </c>
      <c r="K61" s="25"/>
      <c r="L61" s="19">
        <f t="shared" si="25"/>
        <v>74.349999999999994</v>
      </c>
    </row>
    <row r="62" spans="1:12" ht="15.75" customHeight="1" x14ac:dyDescent="0.2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1415</v>
      </c>
      <c r="G62" s="30">
        <f t="shared" ref="G62" si="26">G51+G61</f>
        <v>38.299999999999997</v>
      </c>
      <c r="H62" s="30">
        <f t="shared" ref="H62" si="27">H51+H61</f>
        <v>45.1</v>
      </c>
      <c r="I62" s="30">
        <f t="shared" ref="I62" si="28">I51+I61</f>
        <v>179</v>
      </c>
      <c r="J62" s="30">
        <f t="shared" ref="J62:L62" si="29">J51+J61</f>
        <v>1274</v>
      </c>
      <c r="K62" s="30"/>
      <c r="L62" s="30">
        <f t="shared" si="29"/>
        <v>186.82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4" t="s">
        <v>91</v>
      </c>
      <c r="F63" s="45">
        <v>185</v>
      </c>
      <c r="G63" s="45">
        <v>17</v>
      </c>
      <c r="H63" s="45">
        <v>19.2</v>
      </c>
      <c r="I63" s="46">
        <v>6.2</v>
      </c>
      <c r="J63" s="45">
        <v>266</v>
      </c>
      <c r="K63" s="45">
        <v>266</v>
      </c>
      <c r="L63" s="48">
        <v>32.71</v>
      </c>
    </row>
    <row r="64" spans="1:12" ht="15" x14ac:dyDescent="0.25">
      <c r="A64" s="23"/>
      <c r="B64" s="15"/>
      <c r="C64" s="11"/>
      <c r="D64" s="6"/>
      <c r="E64" s="49" t="s">
        <v>92</v>
      </c>
      <c r="F64" s="50">
        <v>60</v>
      </c>
      <c r="G64" s="50">
        <v>1.8</v>
      </c>
      <c r="H64" s="50">
        <v>0.2</v>
      </c>
      <c r="I64" s="51">
        <v>22.1</v>
      </c>
      <c r="J64" s="50">
        <v>97</v>
      </c>
      <c r="K64" s="50">
        <v>97</v>
      </c>
      <c r="L64" s="52">
        <v>9.31</v>
      </c>
    </row>
    <row r="65" spans="1:12" ht="15" x14ac:dyDescent="0.25">
      <c r="A65" s="23"/>
      <c r="B65" s="15"/>
      <c r="C65" s="11"/>
      <c r="D65" s="7" t="s">
        <v>21</v>
      </c>
      <c r="E65" s="49" t="s">
        <v>93</v>
      </c>
      <c r="F65" s="50">
        <v>200</v>
      </c>
      <c r="G65" s="50">
        <v>1.9</v>
      </c>
      <c r="H65" s="50">
        <v>1.7</v>
      </c>
      <c r="I65" s="51">
        <v>17</v>
      </c>
      <c r="J65" s="50">
        <v>81</v>
      </c>
      <c r="K65" s="50">
        <v>81</v>
      </c>
      <c r="L65" s="52">
        <v>11.25</v>
      </c>
    </row>
    <row r="66" spans="1:12" ht="15" x14ac:dyDescent="0.25">
      <c r="A66" s="23"/>
      <c r="B66" s="15"/>
      <c r="C66" s="11"/>
      <c r="D66" s="7" t="s">
        <v>22</v>
      </c>
      <c r="E66" s="49" t="s">
        <v>31</v>
      </c>
      <c r="F66" s="50">
        <v>20</v>
      </c>
      <c r="G66" s="50">
        <v>0.9</v>
      </c>
      <c r="H66" s="50">
        <v>0.2</v>
      </c>
      <c r="I66" s="51">
        <v>8.6999999999999993</v>
      </c>
      <c r="J66" s="50">
        <v>41</v>
      </c>
      <c r="K66" s="50">
        <v>41</v>
      </c>
      <c r="L66" s="52">
        <v>1.34</v>
      </c>
    </row>
    <row r="67" spans="1:12" ht="15" x14ac:dyDescent="0.25">
      <c r="A67" s="23"/>
      <c r="B67" s="15"/>
      <c r="C67" s="11"/>
      <c r="D67" s="7" t="s">
        <v>23</v>
      </c>
      <c r="E67" s="49"/>
      <c r="F67" s="50"/>
      <c r="G67" s="50"/>
      <c r="H67" s="50"/>
      <c r="I67" s="51"/>
      <c r="J67" s="50"/>
      <c r="K67" s="50"/>
      <c r="L67" s="52"/>
    </row>
    <row r="68" spans="1:12" ht="15" x14ac:dyDescent="0.25">
      <c r="A68" s="23"/>
      <c r="B68" s="15"/>
      <c r="C68" s="11"/>
      <c r="D68" s="6"/>
      <c r="E68" s="49" t="s">
        <v>94</v>
      </c>
      <c r="F68" s="50">
        <v>125</v>
      </c>
      <c r="G68" s="50">
        <v>1.8</v>
      </c>
      <c r="H68" s="50">
        <v>1.5</v>
      </c>
      <c r="I68" s="51">
        <v>4.5</v>
      </c>
      <c r="J68" s="50">
        <v>39</v>
      </c>
      <c r="K68" s="50">
        <v>39</v>
      </c>
      <c r="L68" s="52">
        <v>15</v>
      </c>
    </row>
    <row r="69" spans="1:12" ht="15" x14ac:dyDescent="0.25">
      <c r="A69" s="23"/>
      <c r="B69" s="15"/>
      <c r="C69" s="11"/>
      <c r="D69" s="6"/>
      <c r="E69" s="49" t="s">
        <v>30</v>
      </c>
      <c r="F69" s="50">
        <v>20</v>
      </c>
      <c r="G69" s="50">
        <v>1.6</v>
      </c>
      <c r="H69" s="50">
        <v>0.3</v>
      </c>
      <c r="I69" s="51">
        <v>7.2</v>
      </c>
      <c r="J69" s="50">
        <v>38</v>
      </c>
      <c r="K69" s="50">
        <v>38</v>
      </c>
      <c r="L69" s="52">
        <v>1.34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610</v>
      </c>
      <c r="G70" s="19">
        <f t="shared" ref="G70" si="30">SUM(G63:G69)</f>
        <v>25</v>
      </c>
      <c r="H70" s="19">
        <f t="shared" ref="H70" si="31">SUM(H63:H69)</f>
        <v>23.099999999999998</v>
      </c>
      <c r="I70" s="19">
        <f t="shared" ref="I70" si="32">SUM(I63:I69)</f>
        <v>65.7</v>
      </c>
      <c r="J70" s="19">
        <f t="shared" ref="J70:L70" si="33">SUM(J63:J69)</f>
        <v>562</v>
      </c>
      <c r="K70" s="25"/>
      <c r="L70" s="19">
        <f t="shared" si="33"/>
        <v>70.950000000000017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9" t="s">
        <v>95</v>
      </c>
      <c r="F71" s="50">
        <v>60</v>
      </c>
      <c r="G71" s="50">
        <v>0.8</v>
      </c>
      <c r="H71" s="50">
        <v>3</v>
      </c>
      <c r="I71" s="51">
        <v>7.1</v>
      </c>
      <c r="J71" s="50">
        <v>59</v>
      </c>
      <c r="K71" s="53" t="s">
        <v>96</v>
      </c>
      <c r="L71" s="52">
        <v>9.33</v>
      </c>
    </row>
    <row r="72" spans="1:12" ht="15" x14ac:dyDescent="0.25">
      <c r="A72" s="23"/>
      <c r="B72" s="15"/>
      <c r="C72" s="11"/>
      <c r="D72" s="7" t="s">
        <v>26</v>
      </c>
      <c r="E72" s="49" t="s">
        <v>97</v>
      </c>
      <c r="F72" s="50">
        <v>260</v>
      </c>
      <c r="G72" s="50">
        <v>4.5</v>
      </c>
      <c r="H72" s="50">
        <v>7.1</v>
      </c>
      <c r="I72" s="51">
        <v>13.5</v>
      </c>
      <c r="J72" s="50">
        <v>136</v>
      </c>
      <c r="K72" s="53" t="s">
        <v>98</v>
      </c>
      <c r="L72" s="52">
        <v>17.75</v>
      </c>
    </row>
    <row r="73" spans="1:12" ht="15" x14ac:dyDescent="0.25">
      <c r="A73" s="23"/>
      <c r="B73" s="15"/>
      <c r="C73" s="11"/>
      <c r="D73" s="7" t="s">
        <v>27</v>
      </c>
      <c r="E73" s="59" t="s">
        <v>99</v>
      </c>
      <c r="F73" s="60">
        <v>90</v>
      </c>
      <c r="G73" s="60">
        <v>13.3</v>
      </c>
      <c r="H73" s="60">
        <v>11.4</v>
      </c>
      <c r="I73" s="61">
        <v>10.8</v>
      </c>
      <c r="J73" s="60">
        <v>199</v>
      </c>
      <c r="K73" s="62" t="s">
        <v>69</v>
      </c>
      <c r="L73" s="63">
        <v>34.42</v>
      </c>
    </row>
    <row r="74" spans="1:12" ht="30" x14ac:dyDescent="0.25">
      <c r="A74" s="23"/>
      <c r="B74" s="15"/>
      <c r="C74" s="11"/>
      <c r="D74" s="7" t="s">
        <v>28</v>
      </c>
      <c r="E74" s="49" t="s">
        <v>100</v>
      </c>
      <c r="F74" s="66">
        <v>150</v>
      </c>
      <c r="G74" s="67">
        <v>3</v>
      </c>
      <c r="H74" s="68">
        <v>4.5999999999999996</v>
      </c>
      <c r="I74" s="69">
        <v>17.399999999999999</v>
      </c>
      <c r="J74" s="66">
        <v>123</v>
      </c>
      <c r="K74" s="49" t="s">
        <v>101</v>
      </c>
      <c r="L74" s="52">
        <v>11.1</v>
      </c>
    </row>
    <row r="75" spans="1:12" ht="15" x14ac:dyDescent="0.25">
      <c r="A75" s="23"/>
      <c r="B75" s="15"/>
      <c r="C75" s="11"/>
      <c r="D75" s="7" t="s">
        <v>29</v>
      </c>
      <c r="E75" s="70" t="s">
        <v>102</v>
      </c>
      <c r="F75" s="71">
        <v>200</v>
      </c>
      <c r="G75" s="71">
        <v>0.7</v>
      </c>
      <c r="H75" s="71">
        <v>0</v>
      </c>
      <c r="I75" s="72">
        <v>23.9</v>
      </c>
      <c r="J75" s="71">
        <v>98</v>
      </c>
      <c r="K75" s="65" t="s">
        <v>103</v>
      </c>
      <c r="L75" s="73">
        <v>4.68</v>
      </c>
    </row>
    <row r="76" spans="1:12" ht="15" x14ac:dyDescent="0.25">
      <c r="A76" s="23"/>
      <c r="B76" s="15"/>
      <c r="C76" s="11"/>
      <c r="D76" s="7" t="s">
        <v>30</v>
      </c>
      <c r="E76" s="49" t="s">
        <v>30</v>
      </c>
      <c r="F76" s="50">
        <v>40</v>
      </c>
      <c r="G76" s="50">
        <v>2</v>
      </c>
      <c r="H76" s="50">
        <v>0.6</v>
      </c>
      <c r="I76" s="51">
        <v>16.2</v>
      </c>
      <c r="J76" s="50">
        <v>78</v>
      </c>
      <c r="K76" s="53"/>
      <c r="L76" s="52">
        <v>2.69</v>
      </c>
    </row>
    <row r="77" spans="1:12" ht="15" x14ac:dyDescent="0.25">
      <c r="A77" s="23"/>
      <c r="B77" s="15"/>
      <c r="C77" s="11"/>
      <c r="D77" s="7" t="s">
        <v>31</v>
      </c>
      <c r="E77" s="49" t="s">
        <v>31</v>
      </c>
      <c r="F77" s="50">
        <v>20</v>
      </c>
      <c r="G77" s="50">
        <v>0.7</v>
      </c>
      <c r="H77" s="50">
        <v>0.1</v>
      </c>
      <c r="I77" s="51">
        <v>9.4</v>
      </c>
      <c r="J77" s="50">
        <v>41</v>
      </c>
      <c r="K77" s="53"/>
      <c r="L77" s="52">
        <v>1.34</v>
      </c>
    </row>
    <row r="78" spans="1:12" ht="15" x14ac:dyDescent="0.25">
      <c r="A78" s="23"/>
      <c r="B78" s="15"/>
      <c r="C78" s="11"/>
      <c r="D78" s="6"/>
      <c r="E78" s="36"/>
      <c r="F78" s="37"/>
      <c r="G78" s="37"/>
      <c r="H78" s="37"/>
      <c r="I78" s="37"/>
      <c r="J78" s="37"/>
      <c r="K78" s="38"/>
      <c r="L78" s="37"/>
    </row>
    <row r="79" spans="1:12" ht="15" x14ac:dyDescent="0.25">
      <c r="A79" s="23"/>
      <c r="B79" s="15"/>
      <c r="C79" s="11"/>
      <c r="D79" s="6"/>
      <c r="E79" s="36"/>
      <c r="F79" s="37"/>
      <c r="G79" s="37"/>
      <c r="H79" s="37"/>
      <c r="I79" s="37"/>
      <c r="J79" s="37"/>
      <c r="K79" s="38"/>
      <c r="L79" s="37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820</v>
      </c>
      <c r="G80" s="19">
        <f t="shared" ref="G80" si="34">SUM(G71:G79)</f>
        <v>25</v>
      </c>
      <c r="H80" s="19">
        <f t="shared" ref="H80" si="35">SUM(H71:H79)</f>
        <v>26.800000000000004</v>
      </c>
      <c r="I80" s="19">
        <f t="shared" ref="I80" si="36">SUM(I71:I79)</f>
        <v>98.3</v>
      </c>
      <c r="J80" s="19">
        <f t="shared" ref="J80:L80" si="37">SUM(J71:J79)</f>
        <v>734</v>
      </c>
      <c r="K80" s="25"/>
      <c r="L80" s="19">
        <f t="shared" si="37"/>
        <v>81.31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1430</v>
      </c>
      <c r="G81" s="30">
        <f t="shared" ref="G81" si="38">G70+G80</f>
        <v>50</v>
      </c>
      <c r="H81" s="30">
        <f t="shared" ref="H81" si="39">H70+H80</f>
        <v>49.900000000000006</v>
      </c>
      <c r="I81" s="30">
        <f t="shared" ref="I81" si="40">I70+I80</f>
        <v>164</v>
      </c>
      <c r="J81" s="30">
        <f t="shared" ref="J81:L81" si="41">J70+J80</f>
        <v>1296</v>
      </c>
      <c r="K81" s="30"/>
      <c r="L81" s="30">
        <f t="shared" si="41"/>
        <v>152.26000000000002</v>
      </c>
    </row>
    <row r="82" spans="1:12" ht="30" x14ac:dyDescent="0.25">
      <c r="A82" s="20">
        <v>1</v>
      </c>
      <c r="B82" s="21">
        <v>5</v>
      </c>
      <c r="C82" s="22" t="s">
        <v>19</v>
      </c>
      <c r="D82" s="5" t="s">
        <v>20</v>
      </c>
      <c r="E82" s="44" t="s">
        <v>104</v>
      </c>
      <c r="F82" s="45">
        <v>220</v>
      </c>
      <c r="G82" s="45">
        <v>16.399999999999999</v>
      </c>
      <c r="H82" s="45">
        <v>17.2</v>
      </c>
      <c r="I82" s="46">
        <v>17.3</v>
      </c>
      <c r="J82" s="45">
        <v>290</v>
      </c>
      <c r="K82" s="44" t="s">
        <v>105</v>
      </c>
      <c r="L82" s="48">
        <v>45.92</v>
      </c>
    </row>
    <row r="83" spans="1:12" ht="15" x14ac:dyDescent="0.25">
      <c r="A83" s="23"/>
      <c r="B83" s="15"/>
      <c r="C83" s="11"/>
      <c r="D83" s="6"/>
      <c r="E83" s="49"/>
      <c r="F83" s="50"/>
      <c r="G83" s="50"/>
      <c r="H83" s="50"/>
      <c r="I83" s="51"/>
      <c r="J83" s="50"/>
      <c r="K83" s="53"/>
      <c r="L83" s="52"/>
    </row>
    <row r="84" spans="1:12" ht="15" x14ac:dyDescent="0.25">
      <c r="A84" s="23"/>
      <c r="B84" s="15"/>
      <c r="C84" s="11"/>
      <c r="D84" s="7" t="s">
        <v>21</v>
      </c>
      <c r="E84" s="49" t="s">
        <v>42</v>
      </c>
      <c r="F84" s="50">
        <v>200</v>
      </c>
      <c r="G84" s="50">
        <v>0.2</v>
      </c>
      <c r="H84" s="50">
        <v>0</v>
      </c>
      <c r="I84" s="51">
        <v>15</v>
      </c>
      <c r="J84" s="50">
        <v>61</v>
      </c>
      <c r="K84" s="53" t="s">
        <v>43</v>
      </c>
      <c r="L84" s="52">
        <v>1.93</v>
      </c>
    </row>
    <row r="85" spans="1:12" ht="15" x14ac:dyDescent="0.25">
      <c r="A85" s="23"/>
      <c r="B85" s="15"/>
      <c r="C85" s="11"/>
      <c r="D85" s="7" t="s">
        <v>22</v>
      </c>
      <c r="E85" s="49" t="s">
        <v>31</v>
      </c>
      <c r="F85" s="50">
        <v>20</v>
      </c>
      <c r="G85" s="50">
        <v>0.7</v>
      </c>
      <c r="H85" s="50">
        <v>0.1</v>
      </c>
      <c r="I85" s="51">
        <v>9.4</v>
      </c>
      <c r="J85" s="50">
        <v>41</v>
      </c>
      <c r="K85" s="53"/>
      <c r="L85" s="52">
        <v>1.34</v>
      </c>
    </row>
    <row r="86" spans="1:12" ht="15.75" thickBot="1" x14ac:dyDescent="0.3">
      <c r="A86" s="23"/>
      <c r="B86" s="15"/>
      <c r="C86" s="11"/>
      <c r="D86" s="7" t="s">
        <v>23</v>
      </c>
      <c r="E86" s="49" t="s">
        <v>62</v>
      </c>
      <c r="F86" s="55">
        <v>130</v>
      </c>
      <c r="G86" s="55">
        <v>0.6</v>
      </c>
      <c r="H86" s="55">
        <v>0.5</v>
      </c>
      <c r="I86" s="56">
        <v>19.899999999999999</v>
      </c>
      <c r="J86" s="55">
        <v>87</v>
      </c>
      <c r="K86" s="53" t="s">
        <v>63</v>
      </c>
      <c r="L86" s="58">
        <v>16.899999999999999</v>
      </c>
    </row>
    <row r="87" spans="1:12" ht="15" x14ac:dyDescent="0.25">
      <c r="A87" s="23"/>
      <c r="B87" s="15"/>
      <c r="C87" s="11"/>
      <c r="D87" s="6"/>
      <c r="E87" s="49" t="s">
        <v>30</v>
      </c>
      <c r="F87" s="50">
        <v>20</v>
      </c>
      <c r="G87" s="50">
        <v>1</v>
      </c>
      <c r="H87" s="50">
        <v>0.3</v>
      </c>
      <c r="I87" s="51">
        <v>8.1</v>
      </c>
      <c r="J87" s="50">
        <v>39</v>
      </c>
      <c r="K87" s="53"/>
      <c r="L87" s="52">
        <v>1.34</v>
      </c>
    </row>
    <row r="88" spans="1:12" ht="15" x14ac:dyDescent="0.25">
      <c r="A88" s="23"/>
      <c r="B88" s="15"/>
      <c r="C88" s="11"/>
      <c r="D88" s="6"/>
      <c r="E88" s="36"/>
      <c r="F88" s="37"/>
      <c r="G88" s="37"/>
      <c r="H88" s="37"/>
      <c r="I88" s="37"/>
      <c r="J88" s="37"/>
      <c r="K88" s="38"/>
      <c r="L88" s="37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18.899999999999999</v>
      </c>
      <c r="H89" s="19">
        <f t="shared" ref="H89" si="43">SUM(H82:H88)</f>
        <v>18.100000000000001</v>
      </c>
      <c r="I89" s="19">
        <f t="shared" ref="I89" si="44">SUM(I82:I88)</f>
        <v>69.699999999999989</v>
      </c>
      <c r="J89" s="19">
        <f t="shared" ref="J89:L89" si="45">SUM(J82:J88)</f>
        <v>518</v>
      </c>
      <c r="K89" s="25"/>
      <c r="L89" s="19">
        <f t="shared" si="45"/>
        <v>67.430000000000007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9" t="s">
        <v>106</v>
      </c>
      <c r="F90" s="60">
        <v>60</v>
      </c>
      <c r="G90" s="60">
        <v>2.4</v>
      </c>
      <c r="H90" s="60">
        <v>4.3</v>
      </c>
      <c r="I90" s="61">
        <v>3.3</v>
      </c>
      <c r="J90" s="60">
        <v>62</v>
      </c>
      <c r="K90" s="62" t="s">
        <v>107</v>
      </c>
      <c r="L90" s="63">
        <v>11.21</v>
      </c>
    </row>
    <row r="91" spans="1:12" ht="15" x14ac:dyDescent="0.25">
      <c r="A91" s="23"/>
      <c r="B91" s="15"/>
      <c r="C91" s="11"/>
      <c r="D91" s="7" t="s">
        <v>26</v>
      </c>
      <c r="E91" s="49" t="s">
        <v>108</v>
      </c>
      <c r="F91" s="50">
        <v>270</v>
      </c>
      <c r="G91" s="50">
        <v>5.0999999999999996</v>
      </c>
      <c r="H91" s="50">
        <v>5.9</v>
      </c>
      <c r="I91" s="51">
        <v>21</v>
      </c>
      <c r="J91" s="50">
        <v>158</v>
      </c>
      <c r="K91" s="53" t="s">
        <v>109</v>
      </c>
      <c r="L91" s="52">
        <v>17.89</v>
      </c>
    </row>
    <row r="92" spans="1:12" ht="15" x14ac:dyDescent="0.25">
      <c r="A92" s="23"/>
      <c r="B92" s="15"/>
      <c r="C92" s="11"/>
      <c r="D92" s="7" t="s">
        <v>27</v>
      </c>
      <c r="E92" s="59" t="s">
        <v>110</v>
      </c>
      <c r="F92" s="60">
        <v>90</v>
      </c>
      <c r="G92" s="60">
        <v>19.399999999999999</v>
      </c>
      <c r="H92" s="60">
        <v>14.5</v>
      </c>
      <c r="I92" s="61">
        <v>4.3</v>
      </c>
      <c r="J92" s="60">
        <v>225</v>
      </c>
      <c r="K92" s="62" t="s">
        <v>111</v>
      </c>
      <c r="L92" s="63">
        <v>54.62</v>
      </c>
    </row>
    <row r="93" spans="1:12" ht="15" x14ac:dyDescent="0.25">
      <c r="A93" s="23"/>
      <c r="B93" s="15"/>
      <c r="C93" s="11"/>
      <c r="D93" s="7" t="s">
        <v>28</v>
      </c>
      <c r="E93" s="49" t="s">
        <v>112</v>
      </c>
      <c r="F93" s="50">
        <v>150</v>
      </c>
      <c r="G93" s="50">
        <v>3.5</v>
      </c>
      <c r="H93" s="50">
        <v>3.1</v>
      </c>
      <c r="I93" s="51">
        <v>25.4</v>
      </c>
      <c r="J93" s="50">
        <v>144</v>
      </c>
      <c r="K93" s="53" t="s">
        <v>113</v>
      </c>
      <c r="L93" s="52">
        <v>7.36</v>
      </c>
    </row>
    <row r="94" spans="1:12" ht="15" x14ac:dyDescent="0.25">
      <c r="A94" s="23"/>
      <c r="B94" s="15"/>
      <c r="C94" s="11"/>
      <c r="D94" s="7" t="s">
        <v>29</v>
      </c>
      <c r="E94" s="49" t="s">
        <v>114</v>
      </c>
      <c r="F94" s="50">
        <v>200</v>
      </c>
      <c r="G94" s="50">
        <v>0.5</v>
      </c>
      <c r="H94" s="50">
        <v>0.1</v>
      </c>
      <c r="I94" s="51">
        <v>18.5</v>
      </c>
      <c r="J94" s="50">
        <v>77</v>
      </c>
      <c r="K94" s="53" t="s">
        <v>115</v>
      </c>
      <c r="L94" s="52">
        <v>9.0399999999999991</v>
      </c>
    </row>
    <row r="95" spans="1:12" ht="15" x14ac:dyDescent="0.25">
      <c r="A95" s="23"/>
      <c r="B95" s="15"/>
      <c r="C95" s="11"/>
      <c r="D95" s="7" t="s">
        <v>30</v>
      </c>
      <c r="E95" s="49" t="s">
        <v>30</v>
      </c>
      <c r="F95" s="50">
        <v>40</v>
      </c>
      <c r="G95" s="50">
        <v>2</v>
      </c>
      <c r="H95" s="50">
        <v>0.6</v>
      </c>
      <c r="I95" s="51">
        <v>16.2</v>
      </c>
      <c r="J95" s="50">
        <v>78</v>
      </c>
      <c r="K95" s="53"/>
      <c r="L95" s="52">
        <v>2.69</v>
      </c>
    </row>
    <row r="96" spans="1:12" ht="15" x14ac:dyDescent="0.25">
      <c r="A96" s="23"/>
      <c r="B96" s="15"/>
      <c r="C96" s="11"/>
      <c r="D96" s="7" t="s">
        <v>31</v>
      </c>
      <c r="E96" s="49" t="s">
        <v>31</v>
      </c>
      <c r="F96" s="50">
        <v>20</v>
      </c>
      <c r="G96" s="50">
        <v>0.7</v>
      </c>
      <c r="H96" s="50">
        <v>0.1</v>
      </c>
      <c r="I96" s="51">
        <v>9.4</v>
      </c>
      <c r="J96" s="50">
        <v>41</v>
      </c>
      <c r="K96" s="53"/>
      <c r="L96" s="52">
        <v>1.34</v>
      </c>
    </row>
    <row r="97" spans="1:12" ht="15" x14ac:dyDescent="0.25">
      <c r="A97" s="23"/>
      <c r="B97" s="15"/>
      <c r="C97" s="11"/>
      <c r="D97" s="6"/>
      <c r="E97" s="36"/>
      <c r="F97" s="37"/>
      <c r="G97" s="37"/>
      <c r="H97" s="37"/>
      <c r="I97" s="37"/>
      <c r="J97" s="37"/>
      <c r="K97" s="38"/>
      <c r="L97" s="37"/>
    </row>
    <row r="98" spans="1:12" ht="15" x14ac:dyDescent="0.25">
      <c r="A98" s="23"/>
      <c r="B98" s="15"/>
      <c r="C98" s="11"/>
      <c r="D98" s="6"/>
      <c r="E98" s="36"/>
      <c r="F98" s="37"/>
      <c r="G98" s="37"/>
      <c r="H98" s="37"/>
      <c r="I98" s="37"/>
      <c r="J98" s="37"/>
      <c r="K98" s="38"/>
      <c r="L98" s="37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6">SUM(G90:G98)</f>
        <v>33.6</v>
      </c>
      <c r="H99" s="19">
        <f t="shared" ref="H99" si="47">SUM(H90:H98)</f>
        <v>28.600000000000005</v>
      </c>
      <c r="I99" s="19">
        <f t="shared" ref="I99" si="48">SUM(I90:I98)</f>
        <v>98.100000000000009</v>
      </c>
      <c r="J99" s="19">
        <f t="shared" ref="J99:L99" si="49">SUM(J90:J98)</f>
        <v>785</v>
      </c>
      <c r="K99" s="25"/>
      <c r="L99" s="19">
        <f t="shared" si="49"/>
        <v>104.15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1420</v>
      </c>
      <c r="G100" s="30">
        <f t="shared" ref="G100" si="50">G89+G99</f>
        <v>52.5</v>
      </c>
      <c r="H100" s="30">
        <f t="shared" ref="H100" si="51">H89+H99</f>
        <v>46.7</v>
      </c>
      <c r="I100" s="30">
        <f t="shared" ref="I100" si="52">I89+I99</f>
        <v>167.8</v>
      </c>
      <c r="J100" s="30">
        <f t="shared" ref="J100:L100" si="53">J89+J99</f>
        <v>1303</v>
      </c>
      <c r="K100" s="30"/>
      <c r="L100" s="30">
        <f t="shared" si="53"/>
        <v>171.58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116</v>
      </c>
      <c r="F101" s="50">
        <v>205</v>
      </c>
      <c r="G101" s="50">
        <v>7.8</v>
      </c>
      <c r="H101" s="50">
        <v>9.5</v>
      </c>
      <c r="I101" s="51">
        <v>35.799999999999997</v>
      </c>
      <c r="J101" s="50">
        <v>260</v>
      </c>
      <c r="K101" s="53" t="s">
        <v>117</v>
      </c>
      <c r="L101" s="52">
        <v>14.55</v>
      </c>
    </row>
    <row r="102" spans="1:12" ht="30" x14ac:dyDescent="0.25">
      <c r="A102" s="23"/>
      <c r="B102" s="15"/>
      <c r="C102" s="11"/>
      <c r="D102" s="6"/>
      <c r="E102" s="59" t="s">
        <v>118</v>
      </c>
      <c r="F102" s="60">
        <v>75</v>
      </c>
      <c r="G102" s="74">
        <v>10.4</v>
      </c>
      <c r="H102" s="74">
        <v>7.8</v>
      </c>
      <c r="I102" s="75">
        <v>7.5</v>
      </c>
      <c r="J102" s="74">
        <v>123</v>
      </c>
      <c r="K102" s="59" t="s">
        <v>119</v>
      </c>
      <c r="L102" s="63">
        <v>21.55</v>
      </c>
    </row>
    <row r="103" spans="1:12" ht="15" x14ac:dyDescent="0.25">
      <c r="A103" s="23"/>
      <c r="B103" s="15"/>
      <c r="C103" s="11"/>
      <c r="D103" s="7" t="s">
        <v>21</v>
      </c>
      <c r="E103" s="49" t="s">
        <v>120</v>
      </c>
      <c r="F103" s="50">
        <v>200</v>
      </c>
      <c r="G103" s="50">
        <v>4.0999999999999996</v>
      </c>
      <c r="H103" s="50">
        <v>3.7</v>
      </c>
      <c r="I103" s="51">
        <v>14.9</v>
      </c>
      <c r="J103" s="50">
        <v>109</v>
      </c>
      <c r="K103" s="53" t="s">
        <v>121</v>
      </c>
      <c r="L103" s="52">
        <v>15.67</v>
      </c>
    </row>
    <row r="104" spans="1:12" ht="15" x14ac:dyDescent="0.25">
      <c r="A104" s="23"/>
      <c r="B104" s="15"/>
      <c r="C104" s="11"/>
      <c r="D104" s="7" t="s">
        <v>22</v>
      </c>
      <c r="E104" s="49" t="s">
        <v>22</v>
      </c>
      <c r="F104" s="50">
        <v>20</v>
      </c>
      <c r="G104" s="50">
        <v>1</v>
      </c>
      <c r="H104" s="50">
        <v>0.3</v>
      </c>
      <c r="I104" s="51">
        <v>8.1</v>
      </c>
      <c r="J104" s="50">
        <v>39</v>
      </c>
      <c r="K104" s="53"/>
      <c r="L104" s="52">
        <v>1.34</v>
      </c>
    </row>
    <row r="105" spans="1:12" ht="15" x14ac:dyDescent="0.25">
      <c r="A105" s="23"/>
      <c r="B105" s="15"/>
      <c r="C105" s="11"/>
      <c r="D105" s="7" t="s">
        <v>23</v>
      </c>
      <c r="E105" s="49" t="s">
        <v>45</v>
      </c>
      <c r="F105" s="50">
        <v>100</v>
      </c>
      <c r="G105" s="50">
        <v>0.1</v>
      </c>
      <c r="H105" s="50">
        <v>0.2</v>
      </c>
      <c r="I105" s="51">
        <v>5.7</v>
      </c>
      <c r="J105" s="50">
        <v>25</v>
      </c>
      <c r="K105" s="53" t="s">
        <v>63</v>
      </c>
      <c r="L105" s="52">
        <v>12</v>
      </c>
    </row>
    <row r="106" spans="1:12" ht="15" x14ac:dyDescent="0.25">
      <c r="A106" s="23"/>
      <c r="B106" s="15"/>
      <c r="C106" s="11"/>
      <c r="D106" s="6"/>
      <c r="E106" s="36"/>
      <c r="F106" s="37"/>
      <c r="G106" s="37"/>
      <c r="H106" s="37"/>
      <c r="I106" s="37"/>
      <c r="J106" s="37"/>
      <c r="K106" s="38"/>
      <c r="L106" s="37"/>
    </row>
    <row r="107" spans="1:12" ht="15" x14ac:dyDescent="0.25">
      <c r="A107" s="23"/>
      <c r="B107" s="15"/>
      <c r="C107" s="11"/>
      <c r="D107" s="6"/>
      <c r="E107" s="36"/>
      <c r="F107" s="37"/>
      <c r="G107" s="37"/>
      <c r="H107" s="37"/>
      <c r="I107" s="37"/>
      <c r="J107" s="37"/>
      <c r="K107" s="38"/>
      <c r="L107" s="37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4">SUM(G101:G107)</f>
        <v>23.4</v>
      </c>
      <c r="H108" s="19">
        <f t="shared" si="54"/>
        <v>21.5</v>
      </c>
      <c r="I108" s="19">
        <f t="shared" si="54"/>
        <v>72</v>
      </c>
      <c r="J108" s="19">
        <f t="shared" si="54"/>
        <v>556</v>
      </c>
      <c r="K108" s="25"/>
      <c r="L108" s="19">
        <f t="shared" ref="L108" si="55">SUM(L101:L107)</f>
        <v>65.110000000000014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9" t="s">
        <v>122</v>
      </c>
      <c r="F109" s="60">
        <v>60</v>
      </c>
      <c r="G109" s="60">
        <v>1.3</v>
      </c>
      <c r="H109" s="60">
        <v>3.1</v>
      </c>
      <c r="I109" s="61">
        <v>5.9</v>
      </c>
      <c r="J109" s="60">
        <v>57</v>
      </c>
      <c r="K109" s="62" t="s">
        <v>123</v>
      </c>
      <c r="L109" s="63">
        <v>16.21</v>
      </c>
    </row>
    <row r="110" spans="1:12" ht="15.75" thickBot="1" x14ac:dyDescent="0.3">
      <c r="A110" s="23"/>
      <c r="B110" s="15"/>
      <c r="C110" s="11"/>
      <c r="D110" s="7" t="s">
        <v>26</v>
      </c>
      <c r="E110" s="49" t="s">
        <v>124</v>
      </c>
      <c r="F110" s="50">
        <v>265</v>
      </c>
      <c r="G110" s="50">
        <v>5</v>
      </c>
      <c r="H110" s="50">
        <v>5</v>
      </c>
      <c r="I110" s="51">
        <v>14</v>
      </c>
      <c r="J110" s="50">
        <v>123</v>
      </c>
      <c r="K110" s="53" t="s">
        <v>125</v>
      </c>
      <c r="L110" s="52">
        <v>23.31</v>
      </c>
    </row>
    <row r="111" spans="1:12" ht="15" x14ac:dyDescent="0.25">
      <c r="A111" s="23"/>
      <c r="B111" s="15"/>
      <c r="C111" s="11"/>
      <c r="D111" s="7" t="s">
        <v>27</v>
      </c>
      <c r="E111" s="44" t="s">
        <v>126</v>
      </c>
      <c r="F111" s="45">
        <v>205</v>
      </c>
      <c r="G111" s="45">
        <v>19.100000000000001</v>
      </c>
      <c r="H111" s="45">
        <v>21.5</v>
      </c>
      <c r="I111" s="46">
        <v>21.6</v>
      </c>
      <c r="J111" s="45">
        <v>356</v>
      </c>
      <c r="K111" s="47" t="s">
        <v>127</v>
      </c>
      <c r="L111" s="48">
        <v>78.41</v>
      </c>
    </row>
    <row r="112" spans="1:12" ht="15" x14ac:dyDescent="0.25">
      <c r="A112" s="23"/>
      <c r="B112" s="15"/>
      <c r="C112" s="11"/>
      <c r="D112" s="7" t="s">
        <v>28</v>
      </c>
      <c r="E112" s="49"/>
      <c r="F112" s="50"/>
      <c r="G112" s="50"/>
      <c r="H112" s="50"/>
      <c r="I112" s="51"/>
      <c r="J112" s="50"/>
      <c r="K112" s="53"/>
      <c r="L112" s="52"/>
    </row>
    <row r="113" spans="1:12" ht="15" x14ac:dyDescent="0.25">
      <c r="A113" s="23"/>
      <c r="B113" s="15"/>
      <c r="C113" s="11"/>
      <c r="D113" s="7" t="s">
        <v>29</v>
      </c>
      <c r="E113" s="49" t="s">
        <v>102</v>
      </c>
      <c r="F113" s="50">
        <v>200</v>
      </c>
      <c r="G113" s="50">
        <v>0.7</v>
      </c>
      <c r="H113" s="50">
        <v>0</v>
      </c>
      <c r="I113" s="51">
        <v>23.9</v>
      </c>
      <c r="J113" s="50">
        <v>98</v>
      </c>
      <c r="K113" s="53" t="s">
        <v>103</v>
      </c>
      <c r="L113" s="52">
        <v>4.68</v>
      </c>
    </row>
    <row r="114" spans="1:12" ht="15" x14ac:dyDescent="0.25">
      <c r="A114" s="23"/>
      <c r="B114" s="15"/>
      <c r="C114" s="11"/>
      <c r="D114" s="7" t="s">
        <v>30</v>
      </c>
      <c r="E114" s="49" t="s">
        <v>30</v>
      </c>
      <c r="F114" s="50">
        <v>40</v>
      </c>
      <c r="G114" s="50">
        <v>2</v>
      </c>
      <c r="H114" s="50">
        <v>0.6</v>
      </c>
      <c r="I114" s="51">
        <v>16.2</v>
      </c>
      <c r="J114" s="50">
        <v>78</v>
      </c>
      <c r="K114" s="53"/>
      <c r="L114" s="52">
        <v>2.81</v>
      </c>
    </row>
    <row r="115" spans="1:12" ht="15" x14ac:dyDescent="0.25">
      <c r="A115" s="23"/>
      <c r="B115" s="15"/>
      <c r="C115" s="11"/>
      <c r="D115" s="7" t="s">
        <v>31</v>
      </c>
      <c r="E115" s="49" t="s">
        <v>31</v>
      </c>
      <c r="F115" s="50">
        <v>40</v>
      </c>
      <c r="G115" s="50">
        <v>1.4</v>
      </c>
      <c r="H115" s="50">
        <v>0.2</v>
      </c>
      <c r="I115" s="51">
        <v>18.8</v>
      </c>
      <c r="J115" s="50">
        <v>83</v>
      </c>
      <c r="K115" s="53"/>
      <c r="L115" s="52">
        <v>2.81</v>
      </c>
    </row>
    <row r="116" spans="1:12" ht="15" x14ac:dyDescent="0.25">
      <c r="A116" s="23"/>
      <c r="B116" s="15"/>
      <c r="C116" s="11"/>
      <c r="D116" s="6"/>
      <c r="E116" s="36"/>
      <c r="F116" s="37"/>
      <c r="G116" s="37"/>
      <c r="H116" s="37"/>
      <c r="I116" s="37"/>
      <c r="J116" s="37"/>
      <c r="K116" s="38"/>
      <c r="L116" s="37"/>
    </row>
    <row r="117" spans="1:12" ht="15" x14ac:dyDescent="0.25">
      <c r="A117" s="23"/>
      <c r="B117" s="15"/>
      <c r="C117" s="11"/>
      <c r="D117" s="6"/>
      <c r="E117" s="36"/>
      <c r="F117" s="37"/>
      <c r="G117" s="37"/>
      <c r="H117" s="37"/>
      <c r="I117" s="37"/>
      <c r="J117" s="37"/>
      <c r="K117" s="38"/>
      <c r="L117" s="37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29.5</v>
      </c>
      <c r="H118" s="19">
        <f t="shared" si="56"/>
        <v>30.400000000000002</v>
      </c>
      <c r="I118" s="19">
        <f t="shared" si="56"/>
        <v>100.4</v>
      </c>
      <c r="J118" s="19">
        <f t="shared" si="56"/>
        <v>795</v>
      </c>
      <c r="K118" s="25"/>
      <c r="L118" s="19">
        <f t="shared" ref="L118" si="57">SUM(L109:L117)</f>
        <v>128.22999999999999</v>
      </c>
    </row>
    <row r="119" spans="1:12" ht="15.75" thickBot="1" x14ac:dyDescent="0.25">
      <c r="A119" s="27">
        <f>A101</f>
        <v>2</v>
      </c>
      <c r="B119" s="28">
        <f>B101</f>
        <v>1</v>
      </c>
      <c r="C119" s="83" t="s">
        <v>4</v>
      </c>
      <c r="D119" s="84"/>
      <c r="E119" s="29"/>
      <c r="F119" s="30">
        <f>F108+F118</f>
        <v>1410</v>
      </c>
      <c r="G119" s="30">
        <f t="shared" ref="G119" si="58">G108+G118</f>
        <v>52.9</v>
      </c>
      <c r="H119" s="30">
        <f t="shared" ref="H119" si="59">H108+H118</f>
        <v>51.900000000000006</v>
      </c>
      <c r="I119" s="30">
        <f t="shared" ref="I119" si="60">I108+I118</f>
        <v>172.4</v>
      </c>
      <c r="J119" s="30">
        <f t="shared" ref="J119:L119" si="61">J108+J118</f>
        <v>1351</v>
      </c>
      <c r="K119" s="30"/>
      <c r="L119" s="30">
        <f t="shared" si="61"/>
        <v>193.34</v>
      </c>
    </row>
    <row r="120" spans="1:12" ht="30.75" thickBot="1" x14ac:dyDescent="0.3">
      <c r="A120" s="14">
        <v>2</v>
      </c>
      <c r="B120" s="15">
        <v>2</v>
      </c>
      <c r="C120" s="22" t="s">
        <v>19</v>
      </c>
      <c r="D120" s="5" t="s">
        <v>20</v>
      </c>
      <c r="E120" s="44" t="s">
        <v>128</v>
      </c>
      <c r="F120" s="45">
        <v>240</v>
      </c>
      <c r="G120" s="76">
        <v>15.3</v>
      </c>
      <c r="H120" s="76">
        <v>16</v>
      </c>
      <c r="I120" s="77">
        <v>36.5</v>
      </c>
      <c r="J120" s="45">
        <v>351</v>
      </c>
      <c r="K120" s="44" t="s">
        <v>129</v>
      </c>
      <c r="L120" s="48">
        <v>39.04</v>
      </c>
    </row>
    <row r="121" spans="1:12" ht="30" x14ac:dyDescent="0.25">
      <c r="A121" s="14"/>
      <c r="B121" s="15"/>
      <c r="C121" s="11"/>
      <c r="D121" s="6"/>
      <c r="E121" s="44" t="s">
        <v>130</v>
      </c>
      <c r="F121" s="45">
        <v>65</v>
      </c>
      <c r="G121" s="76">
        <v>6.1</v>
      </c>
      <c r="H121" s="76">
        <v>6.4</v>
      </c>
      <c r="I121" s="77">
        <v>9</v>
      </c>
      <c r="J121" s="45">
        <v>118</v>
      </c>
      <c r="K121" s="44" t="s">
        <v>131</v>
      </c>
      <c r="L121" s="48">
        <v>27.22</v>
      </c>
    </row>
    <row r="122" spans="1:12" ht="15" x14ac:dyDescent="0.25">
      <c r="A122" s="14"/>
      <c r="B122" s="15"/>
      <c r="C122" s="11"/>
      <c r="D122" s="7" t="s">
        <v>21</v>
      </c>
      <c r="E122" s="49" t="s">
        <v>60</v>
      </c>
      <c r="F122" s="50">
        <v>207</v>
      </c>
      <c r="G122" s="50">
        <v>0.3</v>
      </c>
      <c r="H122" s="50">
        <v>0</v>
      </c>
      <c r="I122" s="51">
        <v>15.2</v>
      </c>
      <c r="J122" s="50">
        <v>62</v>
      </c>
      <c r="K122" s="53" t="s">
        <v>61</v>
      </c>
      <c r="L122" s="52">
        <v>1.92</v>
      </c>
    </row>
    <row r="123" spans="1:12" ht="15" x14ac:dyDescent="0.25">
      <c r="A123" s="14"/>
      <c r="B123" s="15"/>
      <c r="C123" s="11"/>
      <c r="D123" s="7" t="s">
        <v>22</v>
      </c>
      <c r="E123" s="49" t="s">
        <v>44</v>
      </c>
      <c r="F123" s="50">
        <v>20</v>
      </c>
      <c r="G123" s="50">
        <v>0.7</v>
      </c>
      <c r="H123" s="50">
        <v>0.1</v>
      </c>
      <c r="I123" s="51">
        <v>9.4</v>
      </c>
      <c r="J123" s="50">
        <v>41</v>
      </c>
      <c r="K123" s="53"/>
      <c r="L123" s="52">
        <v>1.84</v>
      </c>
    </row>
    <row r="124" spans="1:12" ht="15" x14ac:dyDescent="0.25">
      <c r="A124" s="14"/>
      <c r="B124" s="15"/>
      <c r="C124" s="11"/>
      <c r="D124" s="7" t="s">
        <v>23</v>
      </c>
      <c r="E124" s="36"/>
      <c r="F124" s="37"/>
      <c r="G124" s="37"/>
      <c r="H124" s="37"/>
      <c r="I124" s="37"/>
      <c r="J124" s="37"/>
      <c r="K124" s="38"/>
      <c r="L124" s="37"/>
    </row>
    <row r="125" spans="1:12" ht="15" x14ac:dyDescent="0.25">
      <c r="A125" s="14"/>
      <c r="B125" s="15"/>
      <c r="C125" s="11"/>
      <c r="D125" s="6"/>
      <c r="E125" s="36"/>
      <c r="F125" s="37"/>
      <c r="G125" s="37"/>
      <c r="H125" s="37"/>
      <c r="I125" s="37"/>
      <c r="J125" s="37"/>
      <c r="K125" s="38"/>
      <c r="L125" s="37"/>
    </row>
    <row r="126" spans="1:12" ht="15" x14ac:dyDescent="0.25">
      <c r="A126" s="14"/>
      <c r="B126" s="15"/>
      <c r="C126" s="11"/>
      <c r="D126" s="6"/>
      <c r="E126" s="36"/>
      <c r="F126" s="37"/>
      <c r="G126" s="37"/>
      <c r="H126" s="37"/>
      <c r="I126" s="37"/>
      <c r="J126" s="37"/>
      <c r="K126" s="38"/>
      <c r="L126" s="37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532</v>
      </c>
      <c r="G127" s="19">
        <f t="shared" ref="G127:J127" si="62">SUM(G120:G126)</f>
        <v>22.4</v>
      </c>
      <c r="H127" s="19">
        <f t="shared" si="62"/>
        <v>22.5</v>
      </c>
      <c r="I127" s="19">
        <f t="shared" si="62"/>
        <v>70.100000000000009</v>
      </c>
      <c r="J127" s="19">
        <f t="shared" si="62"/>
        <v>572</v>
      </c>
      <c r="K127" s="25"/>
      <c r="L127" s="19">
        <f t="shared" ref="L127" si="63">SUM(L120:L126)</f>
        <v>70.02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9" t="s">
        <v>219</v>
      </c>
      <c r="F128" s="60">
        <v>60</v>
      </c>
      <c r="G128" s="60">
        <v>2.4</v>
      </c>
      <c r="H128" s="60">
        <v>4.9000000000000004</v>
      </c>
      <c r="I128" s="61">
        <v>8.6</v>
      </c>
      <c r="J128" s="60">
        <v>88</v>
      </c>
      <c r="K128" s="62" t="s">
        <v>132</v>
      </c>
      <c r="L128" s="63">
        <v>6.81</v>
      </c>
    </row>
    <row r="129" spans="1:12" ht="15.75" thickBot="1" x14ac:dyDescent="0.3">
      <c r="A129" s="14"/>
      <c r="B129" s="15"/>
      <c r="C129" s="11"/>
      <c r="D129" s="7" t="s">
        <v>26</v>
      </c>
      <c r="E129" s="49" t="s">
        <v>133</v>
      </c>
      <c r="F129" s="50">
        <v>270</v>
      </c>
      <c r="G129" s="50">
        <v>5.7</v>
      </c>
      <c r="H129" s="50">
        <v>6.1</v>
      </c>
      <c r="I129" s="51">
        <v>22.5</v>
      </c>
      <c r="J129" s="50">
        <v>168</v>
      </c>
      <c r="K129" s="53" t="s">
        <v>134</v>
      </c>
      <c r="L129" s="52">
        <v>19.600000000000001</v>
      </c>
    </row>
    <row r="130" spans="1:12" ht="15" x14ac:dyDescent="0.25">
      <c r="A130" s="14"/>
      <c r="B130" s="15"/>
      <c r="C130" s="11"/>
      <c r="D130" s="7" t="s">
        <v>27</v>
      </c>
      <c r="E130" s="44" t="s">
        <v>135</v>
      </c>
      <c r="F130" s="45">
        <v>95</v>
      </c>
      <c r="G130" s="45">
        <v>13</v>
      </c>
      <c r="H130" s="45">
        <v>12.7</v>
      </c>
      <c r="I130" s="46">
        <v>3.2</v>
      </c>
      <c r="J130" s="45">
        <v>179</v>
      </c>
      <c r="K130" s="47" t="s">
        <v>136</v>
      </c>
      <c r="L130" s="48">
        <v>40.32</v>
      </c>
    </row>
    <row r="131" spans="1:12" ht="15" x14ac:dyDescent="0.25">
      <c r="A131" s="14"/>
      <c r="B131" s="15"/>
      <c r="C131" s="11"/>
      <c r="D131" s="7" t="s">
        <v>28</v>
      </c>
      <c r="E131" s="49" t="s">
        <v>112</v>
      </c>
      <c r="F131" s="50">
        <v>150</v>
      </c>
      <c r="G131" s="50">
        <v>3.5</v>
      </c>
      <c r="H131" s="50">
        <v>3.1</v>
      </c>
      <c r="I131" s="51">
        <v>25.4</v>
      </c>
      <c r="J131" s="50">
        <v>144</v>
      </c>
      <c r="K131" s="53" t="s">
        <v>113</v>
      </c>
      <c r="L131" s="52">
        <v>7.22</v>
      </c>
    </row>
    <row r="132" spans="1:12" ht="15" x14ac:dyDescent="0.25">
      <c r="A132" s="14"/>
      <c r="B132" s="15"/>
      <c r="C132" s="11"/>
      <c r="D132" s="7" t="s">
        <v>29</v>
      </c>
      <c r="E132" s="49" t="s">
        <v>137</v>
      </c>
      <c r="F132" s="50">
        <v>200</v>
      </c>
      <c r="G132" s="50">
        <v>0.5</v>
      </c>
      <c r="H132" s="50">
        <v>0.2</v>
      </c>
      <c r="I132" s="51">
        <v>28.1</v>
      </c>
      <c r="J132" s="50">
        <v>116</v>
      </c>
      <c r="K132" s="53" t="s">
        <v>138</v>
      </c>
      <c r="L132" s="52">
        <v>7.96</v>
      </c>
    </row>
    <row r="133" spans="1:12" ht="15" x14ac:dyDescent="0.25">
      <c r="A133" s="14"/>
      <c r="B133" s="15"/>
      <c r="C133" s="11"/>
      <c r="D133" s="7" t="s">
        <v>30</v>
      </c>
      <c r="E133" s="49" t="s">
        <v>30</v>
      </c>
      <c r="F133" s="50">
        <v>40</v>
      </c>
      <c r="G133" s="50">
        <v>2</v>
      </c>
      <c r="H133" s="50">
        <v>0.6</v>
      </c>
      <c r="I133" s="51">
        <v>16.2</v>
      </c>
      <c r="J133" s="50">
        <v>78</v>
      </c>
      <c r="K133" s="53"/>
      <c r="L133" s="52">
        <v>2.68</v>
      </c>
    </row>
    <row r="134" spans="1:12" ht="15" x14ac:dyDescent="0.25">
      <c r="A134" s="14"/>
      <c r="B134" s="15"/>
      <c r="C134" s="11"/>
      <c r="D134" s="7" t="s">
        <v>31</v>
      </c>
      <c r="E134" s="49" t="s">
        <v>31</v>
      </c>
      <c r="F134" s="50">
        <v>20</v>
      </c>
      <c r="G134" s="50">
        <v>0.7</v>
      </c>
      <c r="H134" s="50">
        <v>0.1</v>
      </c>
      <c r="I134" s="51">
        <v>9.4</v>
      </c>
      <c r="J134" s="50">
        <v>41</v>
      </c>
      <c r="K134" s="53"/>
      <c r="L134" s="52">
        <v>1.34</v>
      </c>
    </row>
    <row r="135" spans="1:12" ht="15" x14ac:dyDescent="0.25">
      <c r="A135" s="14"/>
      <c r="B135" s="15"/>
      <c r="C135" s="11"/>
      <c r="D135" s="6"/>
      <c r="E135" s="36"/>
      <c r="F135" s="37"/>
      <c r="G135" s="37"/>
      <c r="H135" s="37"/>
      <c r="I135" s="37"/>
      <c r="J135" s="37"/>
      <c r="K135" s="38"/>
      <c r="L135" s="37"/>
    </row>
    <row r="136" spans="1:12" ht="15" x14ac:dyDescent="0.25">
      <c r="A136" s="14"/>
      <c r="B136" s="15"/>
      <c r="C136" s="11"/>
      <c r="D136" s="6"/>
      <c r="E136" s="36"/>
      <c r="F136" s="37"/>
      <c r="G136" s="37"/>
      <c r="H136" s="37"/>
      <c r="I136" s="37"/>
      <c r="J136" s="37"/>
      <c r="K136" s="38"/>
      <c r="L136" s="37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835</v>
      </c>
      <c r="G137" s="19">
        <f t="shared" ref="G137:J137" si="64">SUM(G128:G136)</f>
        <v>27.8</v>
      </c>
      <c r="H137" s="19">
        <f t="shared" si="64"/>
        <v>27.700000000000003</v>
      </c>
      <c r="I137" s="19">
        <f t="shared" si="64"/>
        <v>113.40000000000002</v>
      </c>
      <c r="J137" s="19">
        <f t="shared" si="64"/>
        <v>814</v>
      </c>
      <c r="K137" s="25"/>
      <c r="L137" s="19">
        <f t="shared" ref="L137" si="65">SUM(L128:L136)</f>
        <v>85.93</v>
      </c>
    </row>
    <row r="138" spans="1:12" ht="15.75" thickBot="1" x14ac:dyDescent="0.25">
      <c r="A138" s="31">
        <f>A120</f>
        <v>2</v>
      </c>
      <c r="B138" s="31">
        <f>B120</f>
        <v>2</v>
      </c>
      <c r="C138" s="83" t="s">
        <v>4</v>
      </c>
      <c r="D138" s="84"/>
      <c r="E138" s="29"/>
      <c r="F138" s="30">
        <f>F127+F137</f>
        <v>1367</v>
      </c>
      <c r="G138" s="30">
        <f t="shared" ref="G138" si="66">G127+G137</f>
        <v>50.2</v>
      </c>
      <c r="H138" s="30">
        <f t="shared" ref="H138" si="67">H127+H137</f>
        <v>50.2</v>
      </c>
      <c r="I138" s="30">
        <f t="shared" ref="I138" si="68">I127+I137</f>
        <v>183.50000000000003</v>
      </c>
      <c r="J138" s="30">
        <f t="shared" ref="J138:L138" si="69">J127+J137</f>
        <v>1386</v>
      </c>
      <c r="K138" s="30"/>
      <c r="L138" s="30">
        <f t="shared" si="69"/>
        <v>155.94999999999999</v>
      </c>
    </row>
    <row r="139" spans="1:12" ht="45" x14ac:dyDescent="0.25">
      <c r="A139" s="20">
        <v>2</v>
      </c>
      <c r="B139" s="21">
        <v>3</v>
      </c>
      <c r="C139" s="22" t="s">
        <v>19</v>
      </c>
      <c r="D139" s="5" t="s">
        <v>20</v>
      </c>
      <c r="E139" s="44" t="s">
        <v>139</v>
      </c>
      <c r="F139" s="45">
        <v>260</v>
      </c>
      <c r="G139" s="45">
        <v>12.2</v>
      </c>
      <c r="H139" s="45">
        <v>13.7</v>
      </c>
      <c r="I139" s="46">
        <v>33.5</v>
      </c>
      <c r="J139" s="45">
        <v>307</v>
      </c>
      <c r="K139" s="44" t="s">
        <v>140</v>
      </c>
      <c r="L139" s="48">
        <v>47.17</v>
      </c>
    </row>
    <row r="140" spans="1:12" ht="15" x14ac:dyDescent="0.25">
      <c r="A140" s="23"/>
      <c r="B140" s="15"/>
      <c r="C140" s="11"/>
      <c r="D140" s="6"/>
      <c r="E140" s="49"/>
      <c r="F140" s="50"/>
      <c r="G140" s="78"/>
      <c r="H140" s="78"/>
      <c r="I140" s="79"/>
      <c r="J140" s="50"/>
      <c r="K140" s="49"/>
      <c r="L140" s="52"/>
    </row>
    <row r="141" spans="1:12" ht="15" x14ac:dyDescent="0.25">
      <c r="A141" s="23"/>
      <c r="B141" s="15"/>
      <c r="C141" s="11"/>
      <c r="D141" s="7" t="s">
        <v>21</v>
      </c>
      <c r="E141" s="49" t="s">
        <v>42</v>
      </c>
      <c r="F141" s="50">
        <v>200</v>
      </c>
      <c r="G141" s="50">
        <v>0.2</v>
      </c>
      <c r="H141" s="50">
        <v>0</v>
      </c>
      <c r="I141" s="51">
        <v>15</v>
      </c>
      <c r="J141" s="50">
        <v>61</v>
      </c>
      <c r="K141" s="53" t="s">
        <v>141</v>
      </c>
      <c r="L141" s="52">
        <v>2.5499999999999998</v>
      </c>
    </row>
    <row r="142" spans="1:12" ht="15.75" customHeight="1" x14ac:dyDescent="0.25">
      <c r="A142" s="23"/>
      <c r="B142" s="15"/>
      <c r="C142" s="11"/>
      <c r="D142" s="7" t="s">
        <v>22</v>
      </c>
      <c r="E142" s="49" t="s">
        <v>142</v>
      </c>
      <c r="F142" s="50">
        <v>20</v>
      </c>
      <c r="G142" s="50">
        <v>0.7</v>
      </c>
      <c r="H142" s="50">
        <v>0.1</v>
      </c>
      <c r="I142" s="51">
        <v>9.4</v>
      </c>
      <c r="J142" s="50">
        <v>41</v>
      </c>
      <c r="K142" s="53"/>
      <c r="L142" s="52">
        <v>1.34</v>
      </c>
    </row>
    <row r="143" spans="1:12" ht="15.75" thickBot="1" x14ac:dyDescent="0.3">
      <c r="A143" s="23"/>
      <c r="B143" s="15"/>
      <c r="C143" s="11"/>
      <c r="D143" s="7" t="s">
        <v>23</v>
      </c>
      <c r="E143" s="49" t="s">
        <v>143</v>
      </c>
      <c r="F143" s="55">
        <v>100</v>
      </c>
      <c r="G143" s="55">
        <v>0</v>
      </c>
      <c r="H143" s="55">
        <v>0</v>
      </c>
      <c r="I143" s="56">
        <v>6</v>
      </c>
      <c r="J143" s="55">
        <v>25</v>
      </c>
      <c r="K143" s="53" t="s">
        <v>63</v>
      </c>
      <c r="L143" s="58">
        <v>13</v>
      </c>
    </row>
    <row r="144" spans="1:12" ht="15" x14ac:dyDescent="0.25">
      <c r="A144" s="23"/>
      <c r="B144" s="15"/>
      <c r="C144" s="11"/>
      <c r="D144" s="6"/>
      <c r="E144" s="49" t="s">
        <v>30</v>
      </c>
      <c r="F144" s="50">
        <v>20</v>
      </c>
      <c r="G144" s="50">
        <v>1</v>
      </c>
      <c r="H144" s="50">
        <v>0.3</v>
      </c>
      <c r="I144" s="51">
        <v>8.1</v>
      </c>
      <c r="J144" s="50">
        <v>39</v>
      </c>
      <c r="K144" s="53"/>
      <c r="L144" s="52">
        <v>1.34</v>
      </c>
    </row>
    <row r="145" spans="1:12" ht="15" x14ac:dyDescent="0.25">
      <c r="A145" s="23"/>
      <c r="B145" s="15"/>
      <c r="C145" s="11"/>
      <c r="D145" s="6"/>
      <c r="E145" s="49"/>
      <c r="F145" s="37"/>
      <c r="G145" s="37"/>
      <c r="H145" s="37"/>
      <c r="I145" s="37"/>
      <c r="J145" s="37"/>
      <c r="K145" s="38"/>
      <c r="L145" s="37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70">SUM(G139:G145)</f>
        <v>14.099999999999998</v>
      </c>
      <c r="H146" s="19">
        <f t="shared" si="70"/>
        <v>14.1</v>
      </c>
      <c r="I146" s="19">
        <f t="shared" si="70"/>
        <v>72</v>
      </c>
      <c r="J146" s="19">
        <f t="shared" si="70"/>
        <v>473</v>
      </c>
      <c r="K146" s="25"/>
      <c r="L146" s="19">
        <f t="shared" ref="L146" si="71">SUM(L139:L145)</f>
        <v>65.400000000000006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9" t="s">
        <v>144</v>
      </c>
      <c r="F147" s="60">
        <v>60</v>
      </c>
      <c r="G147" s="60">
        <v>1.1000000000000001</v>
      </c>
      <c r="H147" s="60">
        <v>3.1</v>
      </c>
      <c r="I147" s="61">
        <v>5.3</v>
      </c>
      <c r="J147" s="60">
        <v>54</v>
      </c>
      <c r="K147" s="62" t="s">
        <v>145</v>
      </c>
      <c r="L147" s="63">
        <v>8.5299999999999994</v>
      </c>
    </row>
    <row r="148" spans="1:12" ht="30.75" thickBot="1" x14ac:dyDescent="0.3">
      <c r="A148" s="23"/>
      <c r="B148" s="15"/>
      <c r="C148" s="11"/>
      <c r="D148" s="7" t="s">
        <v>26</v>
      </c>
      <c r="E148" s="49" t="s">
        <v>146</v>
      </c>
      <c r="F148" s="50">
        <v>270</v>
      </c>
      <c r="G148" s="50">
        <v>4.5999999999999996</v>
      </c>
      <c r="H148" s="50">
        <v>5.2</v>
      </c>
      <c r="I148" s="51">
        <v>10.199999999999999</v>
      </c>
      <c r="J148" s="50">
        <v>106</v>
      </c>
      <c r="K148" s="53" t="s">
        <v>147</v>
      </c>
      <c r="L148" s="52">
        <v>18.29</v>
      </c>
    </row>
    <row r="149" spans="1:12" ht="15" x14ac:dyDescent="0.25">
      <c r="A149" s="23"/>
      <c r="B149" s="15"/>
      <c r="C149" s="11"/>
      <c r="D149" s="7" t="s">
        <v>27</v>
      </c>
      <c r="E149" s="44" t="s">
        <v>148</v>
      </c>
      <c r="F149" s="45">
        <v>120</v>
      </c>
      <c r="G149" s="45">
        <v>11.1</v>
      </c>
      <c r="H149" s="45">
        <v>10.8</v>
      </c>
      <c r="I149" s="46">
        <v>6.3</v>
      </c>
      <c r="J149" s="45">
        <v>167</v>
      </c>
      <c r="K149" s="47" t="s">
        <v>149</v>
      </c>
      <c r="L149" s="48">
        <v>42.45</v>
      </c>
    </row>
    <row r="150" spans="1:12" ht="15" x14ac:dyDescent="0.25">
      <c r="A150" s="23"/>
      <c r="B150" s="15"/>
      <c r="C150" s="11"/>
      <c r="D150" s="7" t="s">
        <v>28</v>
      </c>
      <c r="E150" s="49" t="s">
        <v>150</v>
      </c>
      <c r="F150" s="50">
        <v>150</v>
      </c>
      <c r="G150" s="50">
        <v>3.2</v>
      </c>
      <c r="H150" s="50">
        <v>2.8</v>
      </c>
      <c r="I150" s="51">
        <v>34.299999999999997</v>
      </c>
      <c r="J150" s="50">
        <v>175</v>
      </c>
      <c r="K150" s="53" t="s">
        <v>151</v>
      </c>
      <c r="L150" s="52">
        <v>6.72</v>
      </c>
    </row>
    <row r="151" spans="1:12" ht="15" x14ac:dyDescent="0.25">
      <c r="A151" s="23"/>
      <c r="B151" s="15"/>
      <c r="C151" s="11"/>
      <c r="D151" s="7" t="s">
        <v>29</v>
      </c>
      <c r="E151" s="49" t="s">
        <v>72</v>
      </c>
      <c r="F151" s="50">
        <v>200</v>
      </c>
      <c r="G151" s="50">
        <v>0.8</v>
      </c>
      <c r="H151" s="50">
        <v>0</v>
      </c>
      <c r="I151" s="51">
        <v>27.2</v>
      </c>
      <c r="J151" s="50">
        <v>112</v>
      </c>
      <c r="K151" s="53" t="s">
        <v>73</v>
      </c>
      <c r="L151" s="52">
        <v>12.11</v>
      </c>
    </row>
    <row r="152" spans="1:12" ht="15" x14ac:dyDescent="0.25">
      <c r="A152" s="23"/>
      <c r="B152" s="15"/>
      <c r="C152" s="11"/>
      <c r="D152" s="7" t="s">
        <v>30</v>
      </c>
      <c r="E152" s="49" t="s">
        <v>30</v>
      </c>
      <c r="F152" s="50">
        <v>40</v>
      </c>
      <c r="G152" s="50">
        <v>2</v>
      </c>
      <c r="H152" s="50">
        <v>0.6</v>
      </c>
      <c r="I152" s="51">
        <v>16.2</v>
      </c>
      <c r="J152" s="50">
        <v>78</v>
      </c>
      <c r="K152" s="53"/>
      <c r="L152" s="52">
        <v>4.96</v>
      </c>
    </row>
    <row r="153" spans="1:12" ht="15" x14ac:dyDescent="0.25">
      <c r="A153" s="23"/>
      <c r="B153" s="15"/>
      <c r="C153" s="11"/>
      <c r="D153" s="7" t="s">
        <v>31</v>
      </c>
      <c r="E153" s="49" t="s">
        <v>31</v>
      </c>
      <c r="F153" s="50">
        <v>20</v>
      </c>
      <c r="G153" s="50">
        <v>0.7</v>
      </c>
      <c r="H153" s="50">
        <v>0.1</v>
      </c>
      <c r="I153" s="51">
        <v>9.4</v>
      </c>
      <c r="J153" s="50">
        <v>41</v>
      </c>
      <c r="K153" s="53"/>
      <c r="L153" s="52">
        <v>2.8</v>
      </c>
    </row>
    <row r="154" spans="1:12" ht="15" x14ac:dyDescent="0.25">
      <c r="A154" s="23"/>
      <c r="B154" s="15"/>
      <c r="C154" s="11"/>
      <c r="D154" s="6"/>
      <c r="E154" s="36"/>
      <c r="F154" s="37"/>
      <c r="G154" s="37"/>
      <c r="H154" s="37"/>
      <c r="I154" s="37"/>
      <c r="J154" s="37"/>
      <c r="K154" s="38"/>
      <c r="L154" s="37"/>
    </row>
    <row r="155" spans="1:12" ht="15" x14ac:dyDescent="0.25">
      <c r="A155" s="23"/>
      <c r="B155" s="15"/>
      <c r="C155" s="11"/>
      <c r="D155" s="6"/>
      <c r="E155" s="36"/>
      <c r="F155" s="37"/>
      <c r="G155" s="37"/>
      <c r="H155" s="37"/>
      <c r="I155" s="37"/>
      <c r="J155" s="37"/>
      <c r="K155" s="38"/>
      <c r="L155" s="37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860</v>
      </c>
      <c r="G156" s="19">
        <f t="shared" ref="G156:J156" si="72">SUM(G147:G155)</f>
        <v>23.499999999999996</v>
      </c>
      <c r="H156" s="19">
        <f t="shared" si="72"/>
        <v>22.600000000000005</v>
      </c>
      <c r="I156" s="19">
        <f t="shared" si="72"/>
        <v>108.9</v>
      </c>
      <c r="J156" s="19">
        <f t="shared" si="72"/>
        <v>733</v>
      </c>
      <c r="K156" s="25"/>
      <c r="L156" s="19">
        <f t="shared" ref="L156" si="73">SUM(L147:L155)</f>
        <v>95.86</v>
      </c>
    </row>
    <row r="157" spans="1:12" ht="15.75" thickBot="1" x14ac:dyDescent="0.25">
      <c r="A157" s="27">
        <f>A139</f>
        <v>2</v>
      </c>
      <c r="B157" s="28">
        <f>B139</f>
        <v>3</v>
      </c>
      <c r="C157" s="83" t="s">
        <v>4</v>
      </c>
      <c r="D157" s="84"/>
      <c r="E157" s="29"/>
      <c r="F157" s="30">
        <f>F146+F156</f>
        <v>1460</v>
      </c>
      <c r="G157" s="30">
        <f t="shared" ref="G157" si="74">G146+G156</f>
        <v>37.599999999999994</v>
      </c>
      <c r="H157" s="30">
        <f t="shared" ref="H157" si="75">H146+H156</f>
        <v>36.700000000000003</v>
      </c>
      <c r="I157" s="30">
        <f t="shared" ref="I157" si="76">I146+I156</f>
        <v>180.9</v>
      </c>
      <c r="J157" s="30">
        <f t="shared" ref="J157:L157" si="77">J146+J156</f>
        <v>1206</v>
      </c>
      <c r="K157" s="30"/>
      <c r="L157" s="30">
        <f t="shared" si="77"/>
        <v>161.26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4" t="s">
        <v>152</v>
      </c>
      <c r="F158" s="45">
        <v>200</v>
      </c>
      <c r="G158" s="45">
        <v>13.5</v>
      </c>
      <c r="H158" s="45">
        <v>10.8</v>
      </c>
      <c r="I158" s="46">
        <v>31.2</v>
      </c>
      <c r="J158" s="45">
        <v>276</v>
      </c>
      <c r="K158" s="47" t="s">
        <v>153</v>
      </c>
      <c r="L158" s="48">
        <v>92.81</v>
      </c>
    </row>
    <row r="159" spans="1:12" ht="15" x14ac:dyDescent="0.25">
      <c r="A159" s="23"/>
      <c r="B159" s="15"/>
      <c r="C159" s="11"/>
      <c r="D159" s="6"/>
      <c r="E159" s="49" t="s">
        <v>154</v>
      </c>
      <c r="F159" s="50">
        <v>60</v>
      </c>
      <c r="G159" s="50">
        <v>2.2999999999999998</v>
      </c>
      <c r="H159" s="50">
        <v>7.4</v>
      </c>
      <c r="I159" s="51">
        <v>14.5</v>
      </c>
      <c r="J159" s="50">
        <v>134</v>
      </c>
      <c r="K159" s="53" t="s">
        <v>77</v>
      </c>
      <c r="L159" s="52">
        <v>7.18</v>
      </c>
    </row>
    <row r="160" spans="1:12" ht="15" x14ac:dyDescent="0.25">
      <c r="A160" s="23"/>
      <c r="B160" s="15"/>
      <c r="C160" s="11"/>
      <c r="D160" s="7" t="s">
        <v>21</v>
      </c>
      <c r="E160" s="49" t="s">
        <v>155</v>
      </c>
      <c r="F160" s="50">
        <v>200</v>
      </c>
      <c r="G160" s="50">
        <v>0.3</v>
      </c>
      <c r="H160" s="50">
        <v>0</v>
      </c>
      <c r="I160" s="51">
        <v>12.3</v>
      </c>
      <c r="J160" s="50">
        <v>50</v>
      </c>
      <c r="K160" s="53" t="s">
        <v>156</v>
      </c>
      <c r="L160" s="52">
        <v>5.36</v>
      </c>
    </row>
    <row r="161" spans="1:12" ht="15" x14ac:dyDescent="0.25">
      <c r="A161" s="23"/>
      <c r="B161" s="15"/>
      <c r="C161" s="11"/>
      <c r="D161" s="7" t="s">
        <v>22</v>
      </c>
      <c r="E161" s="49"/>
      <c r="F161" s="50"/>
      <c r="G161" s="50"/>
      <c r="H161" s="50"/>
      <c r="I161" s="51"/>
      <c r="J161" s="50"/>
      <c r="K161" s="53"/>
      <c r="L161" s="52"/>
    </row>
    <row r="162" spans="1:12" ht="15.75" thickBot="1" x14ac:dyDescent="0.3">
      <c r="A162" s="23"/>
      <c r="B162" s="15"/>
      <c r="C162" s="11"/>
      <c r="D162" s="7" t="s">
        <v>23</v>
      </c>
      <c r="E162" s="54" t="s">
        <v>45</v>
      </c>
      <c r="F162" s="55">
        <v>100</v>
      </c>
      <c r="G162" s="55">
        <v>0.6</v>
      </c>
      <c r="H162" s="55">
        <v>0</v>
      </c>
      <c r="I162" s="56">
        <v>21.6</v>
      </c>
      <c r="J162" s="55">
        <v>89</v>
      </c>
      <c r="K162" s="53" t="s">
        <v>63</v>
      </c>
      <c r="L162" s="58">
        <v>12</v>
      </c>
    </row>
    <row r="163" spans="1:12" ht="15" x14ac:dyDescent="0.25">
      <c r="A163" s="23"/>
      <c r="B163" s="15"/>
      <c r="C163" s="11"/>
      <c r="D163" s="6"/>
      <c r="E163" s="36"/>
      <c r="F163" s="37"/>
      <c r="G163" s="37"/>
      <c r="H163" s="37"/>
      <c r="I163" s="37"/>
      <c r="J163" s="37"/>
      <c r="K163" s="38"/>
      <c r="L163" s="37"/>
    </row>
    <row r="164" spans="1:12" ht="15" x14ac:dyDescent="0.25">
      <c r="A164" s="23"/>
      <c r="B164" s="15"/>
      <c r="C164" s="11"/>
      <c r="D164" s="6"/>
      <c r="E164" s="36"/>
      <c r="F164" s="37"/>
      <c r="G164" s="37"/>
      <c r="H164" s="37"/>
      <c r="I164" s="37"/>
      <c r="J164" s="37"/>
      <c r="K164" s="38"/>
      <c r="L164" s="37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8">SUM(G158:G164)</f>
        <v>16.700000000000003</v>
      </c>
      <c r="H165" s="19">
        <f t="shared" si="78"/>
        <v>18.200000000000003</v>
      </c>
      <c r="I165" s="19">
        <f t="shared" si="78"/>
        <v>79.599999999999994</v>
      </c>
      <c r="J165" s="19">
        <f t="shared" si="78"/>
        <v>549</v>
      </c>
      <c r="K165" s="25"/>
      <c r="L165" s="19">
        <f t="shared" ref="L165" si="79">SUM(L158:L164)</f>
        <v>117.35000000000001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9" t="s">
        <v>157</v>
      </c>
      <c r="F166" s="60">
        <v>60</v>
      </c>
      <c r="G166" s="60">
        <v>3.5</v>
      </c>
      <c r="H166" s="60">
        <v>7.4</v>
      </c>
      <c r="I166" s="61">
        <v>4.9000000000000004</v>
      </c>
      <c r="J166" s="60">
        <v>100</v>
      </c>
      <c r="K166" s="62" t="s">
        <v>158</v>
      </c>
      <c r="L166" s="63">
        <v>10.65</v>
      </c>
    </row>
    <row r="167" spans="1:12" ht="15" x14ac:dyDescent="0.25">
      <c r="A167" s="23"/>
      <c r="B167" s="15"/>
      <c r="C167" s="11"/>
      <c r="D167" s="7" t="s">
        <v>26</v>
      </c>
      <c r="E167" s="49" t="s">
        <v>159</v>
      </c>
      <c r="F167" s="50">
        <v>260</v>
      </c>
      <c r="G167" s="50">
        <v>5.8</v>
      </c>
      <c r="H167" s="50">
        <v>4.8</v>
      </c>
      <c r="I167" s="51">
        <v>8.3000000000000007</v>
      </c>
      <c r="J167" s="50">
        <v>100</v>
      </c>
      <c r="K167" s="53" t="s">
        <v>160</v>
      </c>
      <c r="L167" s="52">
        <v>19.98</v>
      </c>
    </row>
    <row r="168" spans="1:12" ht="15" x14ac:dyDescent="0.25">
      <c r="A168" s="23"/>
      <c r="B168" s="15"/>
      <c r="C168" s="11"/>
      <c r="D168" s="7" t="s">
        <v>27</v>
      </c>
      <c r="E168" s="49" t="s">
        <v>161</v>
      </c>
      <c r="F168" s="50">
        <v>100</v>
      </c>
      <c r="G168" s="50">
        <v>14.8</v>
      </c>
      <c r="H168" s="50">
        <v>9.3000000000000007</v>
      </c>
      <c r="I168" s="51">
        <v>8.9</v>
      </c>
      <c r="J168" s="50">
        <v>179</v>
      </c>
      <c r="K168" s="53" t="s">
        <v>162</v>
      </c>
      <c r="L168" s="52">
        <v>40.39</v>
      </c>
    </row>
    <row r="169" spans="1:12" ht="15" x14ac:dyDescent="0.25">
      <c r="A169" s="23"/>
      <c r="B169" s="15"/>
      <c r="C169" s="11"/>
      <c r="D169" s="7" t="s">
        <v>28</v>
      </c>
      <c r="E169" s="49" t="s">
        <v>163</v>
      </c>
      <c r="F169" s="50">
        <v>150</v>
      </c>
      <c r="G169" s="50">
        <v>2.7</v>
      </c>
      <c r="H169" s="50">
        <v>6.2</v>
      </c>
      <c r="I169" s="51">
        <v>16.100000000000001</v>
      </c>
      <c r="J169" s="50">
        <v>131</v>
      </c>
      <c r="K169" s="53" t="s">
        <v>164</v>
      </c>
      <c r="L169" s="52">
        <v>11.36</v>
      </c>
    </row>
    <row r="170" spans="1:12" ht="15" x14ac:dyDescent="0.25">
      <c r="A170" s="23"/>
      <c r="B170" s="15"/>
      <c r="C170" s="11"/>
      <c r="D170" s="7" t="s">
        <v>29</v>
      </c>
      <c r="E170" s="49" t="s">
        <v>54</v>
      </c>
      <c r="F170" s="50">
        <v>200</v>
      </c>
      <c r="G170" s="50">
        <v>0.3</v>
      </c>
      <c r="H170" s="50">
        <v>0.2</v>
      </c>
      <c r="I170" s="51">
        <v>21.5</v>
      </c>
      <c r="J170" s="50">
        <v>89</v>
      </c>
      <c r="K170" s="53" t="s">
        <v>55</v>
      </c>
      <c r="L170" s="52">
        <v>7.05</v>
      </c>
    </row>
    <row r="171" spans="1:12" ht="15" x14ac:dyDescent="0.25">
      <c r="A171" s="23"/>
      <c r="B171" s="15"/>
      <c r="C171" s="11"/>
      <c r="D171" s="7" t="s">
        <v>30</v>
      </c>
      <c r="E171" s="49" t="s">
        <v>30</v>
      </c>
      <c r="F171" s="50">
        <v>40</v>
      </c>
      <c r="G171" s="50">
        <v>2</v>
      </c>
      <c r="H171" s="50">
        <v>0.6</v>
      </c>
      <c r="I171" s="51">
        <v>16.2</v>
      </c>
      <c r="J171" s="50">
        <v>78</v>
      </c>
      <c r="K171" s="53"/>
      <c r="L171" s="52">
        <v>3.64</v>
      </c>
    </row>
    <row r="172" spans="1:12" ht="15" x14ac:dyDescent="0.25">
      <c r="A172" s="23"/>
      <c r="B172" s="15"/>
      <c r="C172" s="11"/>
      <c r="D172" s="7" t="s">
        <v>31</v>
      </c>
      <c r="E172" s="49" t="s">
        <v>31</v>
      </c>
      <c r="F172" s="50">
        <v>40</v>
      </c>
      <c r="G172" s="50">
        <v>1.4</v>
      </c>
      <c r="H172" s="50">
        <v>0.2</v>
      </c>
      <c r="I172" s="51">
        <v>18.8</v>
      </c>
      <c r="J172" s="50">
        <v>83</v>
      </c>
      <c r="K172" s="53"/>
      <c r="L172" s="52">
        <v>2.12</v>
      </c>
    </row>
    <row r="173" spans="1:12" ht="15" x14ac:dyDescent="0.25">
      <c r="A173" s="23"/>
      <c r="B173" s="15"/>
      <c r="C173" s="11"/>
      <c r="D173" s="6"/>
      <c r="E173" s="36"/>
      <c r="F173" s="37"/>
      <c r="G173" s="37"/>
      <c r="H173" s="37"/>
      <c r="I173" s="37"/>
      <c r="J173" s="37"/>
      <c r="K173" s="38"/>
      <c r="L173" s="37"/>
    </row>
    <row r="174" spans="1:12" ht="15" x14ac:dyDescent="0.25">
      <c r="A174" s="23"/>
      <c r="B174" s="15"/>
      <c r="C174" s="11"/>
      <c r="D174" s="6"/>
      <c r="E174" s="36"/>
      <c r="F174" s="37"/>
      <c r="G174" s="37"/>
      <c r="H174" s="37"/>
      <c r="I174" s="37"/>
      <c r="J174" s="37"/>
      <c r="K174" s="38"/>
      <c r="L174" s="37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850</v>
      </c>
      <c r="G175" s="19">
        <f t="shared" ref="G175:J175" si="80">SUM(G166:G174)</f>
        <v>30.5</v>
      </c>
      <c r="H175" s="19">
        <f t="shared" si="80"/>
        <v>28.7</v>
      </c>
      <c r="I175" s="19">
        <f t="shared" si="80"/>
        <v>94.7</v>
      </c>
      <c r="J175" s="19">
        <f t="shared" si="80"/>
        <v>760</v>
      </c>
      <c r="K175" s="25"/>
      <c r="L175" s="19">
        <f t="shared" ref="L175" si="81">SUM(L166:L174)</f>
        <v>95.190000000000012</v>
      </c>
    </row>
    <row r="176" spans="1:12" ht="15.75" thickBot="1" x14ac:dyDescent="0.25">
      <c r="A176" s="27">
        <f>A158</f>
        <v>2</v>
      </c>
      <c r="B176" s="28">
        <f>B158</f>
        <v>4</v>
      </c>
      <c r="C176" s="83" t="s">
        <v>4</v>
      </c>
      <c r="D176" s="84"/>
      <c r="E176" s="29"/>
      <c r="F176" s="30">
        <f>F165+F175</f>
        <v>1410</v>
      </c>
      <c r="G176" s="30">
        <f t="shared" ref="G176" si="82">G165+G175</f>
        <v>47.2</v>
      </c>
      <c r="H176" s="30">
        <f t="shared" ref="H176" si="83">H165+H175</f>
        <v>46.900000000000006</v>
      </c>
      <c r="I176" s="30">
        <f t="shared" ref="I176" si="84">I165+I175</f>
        <v>174.3</v>
      </c>
      <c r="J176" s="30">
        <f t="shared" ref="J176:L176" si="85">J165+J175</f>
        <v>1309</v>
      </c>
      <c r="K176" s="30"/>
      <c r="L176" s="30">
        <f t="shared" si="85"/>
        <v>212.54000000000002</v>
      </c>
    </row>
    <row r="177" spans="1:12" ht="30" x14ac:dyDescent="0.25">
      <c r="A177" s="20">
        <v>2</v>
      </c>
      <c r="B177" s="21">
        <v>5</v>
      </c>
      <c r="C177" s="22" t="s">
        <v>19</v>
      </c>
      <c r="D177" s="5" t="s">
        <v>20</v>
      </c>
      <c r="E177" s="44" t="s">
        <v>220</v>
      </c>
      <c r="F177" s="45">
        <v>220</v>
      </c>
      <c r="G177" s="76">
        <v>12.8</v>
      </c>
      <c r="H177" s="76">
        <v>13.6</v>
      </c>
      <c r="I177" s="77">
        <v>36</v>
      </c>
      <c r="J177" s="45">
        <v>318</v>
      </c>
      <c r="K177" s="44" t="s">
        <v>165</v>
      </c>
      <c r="L177" s="48">
        <v>37.22</v>
      </c>
    </row>
    <row r="178" spans="1:12" ht="15" x14ac:dyDescent="0.25">
      <c r="A178" s="23"/>
      <c r="B178" s="15"/>
      <c r="C178" s="11"/>
      <c r="D178" s="6"/>
      <c r="E178" s="49"/>
      <c r="F178" s="50"/>
      <c r="G178" s="50"/>
      <c r="H178" s="50"/>
      <c r="I178" s="51"/>
      <c r="J178" s="50"/>
      <c r="K178" s="53"/>
      <c r="L178" s="52"/>
    </row>
    <row r="179" spans="1:12" ht="15" x14ac:dyDescent="0.25">
      <c r="A179" s="23"/>
      <c r="B179" s="15"/>
      <c r="C179" s="11"/>
      <c r="D179" s="7" t="s">
        <v>21</v>
      </c>
      <c r="E179" s="49" t="s">
        <v>166</v>
      </c>
      <c r="F179" s="50">
        <v>200</v>
      </c>
      <c r="G179" s="50">
        <v>2.2999999999999998</v>
      </c>
      <c r="H179" s="50">
        <v>2.5</v>
      </c>
      <c r="I179" s="51">
        <v>14.8</v>
      </c>
      <c r="J179" s="50">
        <v>91</v>
      </c>
      <c r="K179" s="53" t="s">
        <v>167</v>
      </c>
      <c r="L179" s="52">
        <v>11.25</v>
      </c>
    </row>
    <row r="180" spans="1:12" ht="15" x14ac:dyDescent="0.25">
      <c r="A180" s="23"/>
      <c r="B180" s="15"/>
      <c r="C180" s="11"/>
      <c r="D180" s="7" t="s">
        <v>22</v>
      </c>
      <c r="E180" s="49" t="s">
        <v>31</v>
      </c>
      <c r="F180" s="50">
        <v>20</v>
      </c>
      <c r="G180" s="50">
        <v>0.7</v>
      </c>
      <c r="H180" s="50">
        <v>0.1</v>
      </c>
      <c r="I180" s="51">
        <v>9.4</v>
      </c>
      <c r="J180" s="50">
        <v>41</v>
      </c>
      <c r="K180" s="53"/>
      <c r="L180" s="52">
        <v>1.9</v>
      </c>
    </row>
    <row r="181" spans="1:12" ht="15.75" thickBot="1" x14ac:dyDescent="0.3">
      <c r="A181" s="23"/>
      <c r="B181" s="15"/>
      <c r="C181" s="11"/>
      <c r="D181" s="7" t="s">
        <v>23</v>
      </c>
      <c r="E181" s="54" t="s">
        <v>143</v>
      </c>
      <c r="F181" s="55">
        <v>130</v>
      </c>
      <c r="G181" s="55">
        <v>0.6</v>
      </c>
      <c r="H181" s="55">
        <v>0.5</v>
      </c>
      <c r="I181" s="56">
        <v>19.899999999999999</v>
      </c>
      <c r="J181" s="55">
        <v>87</v>
      </c>
      <c r="K181" s="53" t="s">
        <v>63</v>
      </c>
      <c r="L181" s="58">
        <v>16.899999999999999</v>
      </c>
    </row>
    <row r="182" spans="1:12" ht="15" x14ac:dyDescent="0.25">
      <c r="A182" s="23"/>
      <c r="B182" s="15"/>
      <c r="C182" s="11"/>
      <c r="D182" s="6"/>
      <c r="E182" s="49" t="s">
        <v>30</v>
      </c>
      <c r="F182" s="50">
        <v>20</v>
      </c>
      <c r="G182" s="50">
        <v>1</v>
      </c>
      <c r="H182" s="50">
        <v>0.3</v>
      </c>
      <c r="I182" s="51">
        <v>8.1</v>
      </c>
      <c r="J182" s="50">
        <v>39</v>
      </c>
      <c r="K182" s="53"/>
      <c r="L182" s="52">
        <v>2.63</v>
      </c>
    </row>
    <row r="183" spans="1:12" ht="15" x14ac:dyDescent="0.25">
      <c r="A183" s="23"/>
      <c r="B183" s="15"/>
      <c r="C183" s="11"/>
      <c r="D183" s="6"/>
      <c r="E183" s="49"/>
      <c r="F183" s="37"/>
      <c r="G183" s="37"/>
      <c r="H183" s="37"/>
      <c r="I183" s="37"/>
      <c r="J183" s="37"/>
      <c r="K183" s="38"/>
      <c r="L183" s="37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590</v>
      </c>
      <c r="G184" s="19">
        <f t="shared" ref="G184:J184" si="86">SUM(G177:G183)</f>
        <v>17.400000000000002</v>
      </c>
      <c r="H184" s="19">
        <f t="shared" si="86"/>
        <v>17.000000000000004</v>
      </c>
      <c r="I184" s="19">
        <f t="shared" si="86"/>
        <v>88.199999999999989</v>
      </c>
      <c r="J184" s="19">
        <f t="shared" si="86"/>
        <v>576</v>
      </c>
      <c r="K184" s="25"/>
      <c r="L184" s="19">
        <f t="shared" ref="L184" si="87">SUM(L177:L183)</f>
        <v>69.899999999999991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9" t="s">
        <v>168</v>
      </c>
      <c r="F185" s="60">
        <v>60</v>
      </c>
      <c r="G185" s="60">
        <v>1.3</v>
      </c>
      <c r="H185" s="60">
        <v>3.1</v>
      </c>
      <c r="I185" s="61">
        <v>5.9</v>
      </c>
      <c r="J185" s="60">
        <v>57</v>
      </c>
      <c r="K185" s="62" t="s">
        <v>123</v>
      </c>
      <c r="L185" s="63">
        <v>16.64</v>
      </c>
    </row>
    <row r="186" spans="1:12" ht="15" x14ac:dyDescent="0.25">
      <c r="A186" s="23"/>
      <c r="B186" s="15"/>
      <c r="C186" s="11"/>
      <c r="D186" s="7" t="s">
        <v>26</v>
      </c>
      <c r="E186" s="49" t="s">
        <v>169</v>
      </c>
      <c r="F186" s="50">
        <v>265</v>
      </c>
      <c r="G186" s="50">
        <v>5</v>
      </c>
      <c r="H186" s="50">
        <v>5.7</v>
      </c>
      <c r="I186" s="51">
        <v>21</v>
      </c>
      <c r="J186" s="50">
        <v>155</v>
      </c>
      <c r="K186" s="53" t="s">
        <v>109</v>
      </c>
      <c r="L186" s="52">
        <v>20.61</v>
      </c>
    </row>
    <row r="187" spans="1:12" ht="15" x14ac:dyDescent="0.25">
      <c r="A187" s="23"/>
      <c r="B187" s="15"/>
      <c r="C187" s="11"/>
      <c r="D187" s="7" t="s">
        <v>27</v>
      </c>
      <c r="E187" s="49" t="s">
        <v>170</v>
      </c>
      <c r="F187" s="50">
        <v>200</v>
      </c>
      <c r="G187" s="50">
        <v>16.2</v>
      </c>
      <c r="H187" s="50">
        <v>17.2</v>
      </c>
      <c r="I187" s="51">
        <v>16.5</v>
      </c>
      <c r="J187" s="50">
        <v>286</v>
      </c>
      <c r="K187" s="53" t="s">
        <v>171</v>
      </c>
      <c r="L187" s="52">
        <v>58.18</v>
      </c>
    </row>
    <row r="188" spans="1:12" ht="15" x14ac:dyDescent="0.25">
      <c r="A188" s="23"/>
      <c r="B188" s="15"/>
      <c r="C188" s="11"/>
      <c r="D188" s="7" t="s">
        <v>28</v>
      </c>
      <c r="E188" s="49"/>
      <c r="F188" s="50"/>
      <c r="G188" s="50"/>
      <c r="H188" s="50"/>
      <c r="I188" s="51"/>
      <c r="J188" s="50"/>
      <c r="K188" s="53"/>
      <c r="L188" s="52"/>
    </row>
    <row r="189" spans="1:12" ht="15" x14ac:dyDescent="0.25">
      <c r="A189" s="23"/>
      <c r="B189" s="15"/>
      <c r="C189" s="11"/>
      <c r="D189" s="7" t="s">
        <v>29</v>
      </c>
      <c r="E189" s="49" t="s">
        <v>114</v>
      </c>
      <c r="F189" s="50">
        <v>200</v>
      </c>
      <c r="G189" s="50">
        <v>0.3</v>
      </c>
      <c r="H189" s="50">
        <v>0</v>
      </c>
      <c r="I189" s="51">
        <v>26.4</v>
      </c>
      <c r="J189" s="50">
        <v>107</v>
      </c>
      <c r="K189" s="53" t="s">
        <v>115</v>
      </c>
      <c r="L189" s="52">
        <v>9.02</v>
      </c>
    </row>
    <row r="190" spans="1:12" ht="15" x14ac:dyDescent="0.25">
      <c r="A190" s="23"/>
      <c r="B190" s="15"/>
      <c r="C190" s="11"/>
      <c r="D190" s="7" t="s">
        <v>30</v>
      </c>
      <c r="E190" s="49" t="s">
        <v>30</v>
      </c>
      <c r="F190" s="50">
        <v>40</v>
      </c>
      <c r="G190" s="50">
        <v>2</v>
      </c>
      <c r="H190" s="50">
        <v>0.6</v>
      </c>
      <c r="I190" s="51">
        <v>16.2</v>
      </c>
      <c r="J190" s="50">
        <v>78</v>
      </c>
      <c r="K190" s="53"/>
      <c r="L190" s="52">
        <v>2.63</v>
      </c>
    </row>
    <row r="191" spans="1:12" ht="15" x14ac:dyDescent="0.25">
      <c r="A191" s="23"/>
      <c r="B191" s="15"/>
      <c r="C191" s="11"/>
      <c r="D191" s="7" t="s">
        <v>31</v>
      </c>
      <c r="E191" s="49" t="s">
        <v>31</v>
      </c>
      <c r="F191" s="50">
        <v>20</v>
      </c>
      <c r="G191" s="50">
        <v>0.7</v>
      </c>
      <c r="H191" s="50">
        <v>0.1</v>
      </c>
      <c r="I191" s="51">
        <v>9.4</v>
      </c>
      <c r="J191" s="50">
        <v>41</v>
      </c>
      <c r="K191" s="53"/>
      <c r="L191" s="52">
        <v>1.9</v>
      </c>
    </row>
    <row r="192" spans="1:12" ht="15" x14ac:dyDescent="0.25">
      <c r="A192" s="23"/>
      <c r="B192" s="15"/>
      <c r="C192" s="11"/>
      <c r="D192" s="6"/>
      <c r="E192" s="36"/>
      <c r="F192" s="37"/>
      <c r="G192" s="37"/>
      <c r="H192" s="37"/>
      <c r="I192" s="37"/>
      <c r="J192" s="37"/>
      <c r="K192" s="38"/>
      <c r="L192" s="37"/>
    </row>
    <row r="193" spans="1:12" ht="15" x14ac:dyDescent="0.25">
      <c r="A193" s="23"/>
      <c r="B193" s="15"/>
      <c r="C193" s="11"/>
      <c r="D193" s="6"/>
      <c r="E193" s="36"/>
      <c r="F193" s="37"/>
      <c r="G193" s="37"/>
      <c r="H193" s="37"/>
      <c r="I193" s="37"/>
      <c r="J193" s="37"/>
      <c r="K193" s="38"/>
      <c r="L193" s="37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785</v>
      </c>
      <c r="G194" s="19">
        <f t="shared" ref="G194:J194" si="88">SUM(G185:G193)</f>
        <v>25.5</v>
      </c>
      <c r="H194" s="19">
        <f t="shared" si="88"/>
        <v>26.700000000000003</v>
      </c>
      <c r="I194" s="19">
        <f t="shared" si="88"/>
        <v>95.4</v>
      </c>
      <c r="J194" s="19">
        <f t="shared" si="88"/>
        <v>724</v>
      </c>
      <c r="K194" s="25"/>
      <c r="L194" s="19">
        <f t="shared" ref="L194" si="89">SUM(L185:L193)</f>
        <v>108.98</v>
      </c>
    </row>
    <row r="195" spans="1:12" ht="15.75" thickBot="1" x14ac:dyDescent="0.25">
      <c r="A195" s="27">
        <f>A177</f>
        <v>2</v>
      </c>
      <c r="B195" s="28">
        <f>B177</f>
        <v>5</v>
      </c>
      <c r="C195" s="83" t="s">
        <v>4</v>
      </c>
      <c r="D195" s="84"/>
      <c r="E195" s="29"/>
      <c r="F195" s="30">
        <f>F184+F194</f>
        <v>1375</v>
      </c>
      <c r="G195" s="30">
        <f t="shared" ref="G195" si="90">G184+G194</f>
        <v>42.900000000000006</v>
      </c>
      <c r="H195" s="30">
        <f t="shared" ref="H195" si="91">H184+H194</f>
        <v>43.7</v>
      </c>
      <c r="I195" s="30">
        <f t="shared" ref="I195" si="92">I184+I194</f>
        <v>183.6</v>
      </c>
      <c r="J195" s="30">
        <f t="shared" ref="J195:L195" si="93">J184+J194</f>
        <v>1300</v>
      </c>
      <c r="K195" s="30"/>
      <c r="L195" s="30">
        <f t="shared" si="93"/>
        <v>178.88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44" t="s">
        <v>172</v>
      </c>
      <c r="F196" s="45">
        <v>205</v>
      </c>
      <c r="G196" s="45">
        <v>5.4</v>
      </c>
      <c r="H196" s="45">
        <v>5.7</v>
      </c>
      <c r="I196" s="46">
        <v>21.2</v>
      </c>
      <c r="J196" s="45">
        <v>158</v>
      </c>
      <c r="K196" s="47" t="s">
        <v>173</v>
      </c>
      <c r="L196" s="48">
        <v>20.79</v>
      </c>
    </row>
    <row r="197" spans="1:12" ht="30" x14ac:dyDescent="0.25">
      <c r="A197" s="23"/>
      <c r="B197" s="15"/>
      <c r="C197" s="11"/>
      <c r="D197" s="6"/>
      <c r="E197" s="49" t="s">
        <v>174</v>
      </c>
      <c r="F197" s="50">
        <v>80</v>
      </c>
      <c r="G197" s="50">
        <v>7.1</v>
      </c>
      <c r="H197" s="50">
        <v>4.0999999999999996</v>
      </c>
      <c r="I197" s="51">
        <v>22.3</v>
      </c>
      <c r="J197" s="50">
        <v>155</v>
      </c>
      <c r="K197" s="49" t="s">
        <v>175</v>
      </c>
      <c r="L197" s="52">
        <v>15.43</v>
      </c>
    </row>
    <row r="198" spans="1:12" ht="15" x14ac:dyDescent="0.25">
      <c r="A198" s="23"/>
      <c r="B198" s="15"/>
      <c r="C198" s="11"/>
      <c r="D198" s="7" t="s">
        <v>21</v>
      </c>
      <c r="E198" s="49" t="s">
        <v>60</v>
      </c>
      <c r="F198" s="50">
        <v>207</v>
      </c>
      <c r="G198" s="50">
        <v>0</v>
      </c>
      <c r="H198" s="50">
        <v>0</v>
      </c>
      <c r="I198" s="51">
        <v>15</v>
      </c>
      <c r="J198" s="50">
        <v>62</v>
      </c>
      <c r="K198" s="53" t="s">
        <v>61</v>
      </c>
      <c r="L198" s="52">
        <v>3.27</v>
      </c>
    </row>
    <row r="199" spans="1:12" ht="15" x14ac:dyDescent="0.25">
      <c r="A199" s="23"/>
      <c r="B199" s="15"/>
      <c r="C199" s="11"/>
      <c r="D199" s="7" t="s">
        <v>22</v>
      </c>
      <c r="E199" s="49" t="s">
        <v>213</v>
      </c>
      <c r="F199" s="50">
        <v>20</v>
      </c>
      <c r="G199" s="50">
        <v>1</v>
      </c>
      <c r="H199" s="50">
        <v>0.3</v>
      </c>
      <c r="I199" s="51">
        <v>8.1</v>
      </c>
      <c r="J199" s="50">
        <v>39</v>
      </c>
      <c r="K199" s="53"/>
      <c r="L199" s="52">
        <v>2.85</v>
      </c>
    </row>
    <row r="200" spans="1:12" ht="15" x14ac:dyDescent="0.25">
      <c r="A200" s="23"/>
      <c r="B200" s="15"/>
      <c r="C200" s="11"/>
      <c r="D200" s="7" t="s">
        <v>23</v>
      </c>
      <c r="E200" s="49" t="s">
        <v>45</v>
      </c>
      <c r="F200" s="50">
        <v>130</v>
      </c>
      <c r="G200" s="50">
        <v>0.6</v>
      </c>
      <c r="H200" s="50">
        <v>0.5</v>
      </c>
      <c r="I200" s="51">
        <v>28</v>
      </c>
      <c r="J200" s="50">
        <v>119</v>
      </c>
      <c r="K200" s="53" t="s">
        <v>63</v>
      </c>
      <c r="L200" s="52">
        <v>15.6</v>
      </c>
    </row>
    <row r="201" spans="1:12" ht="15" x14ac:dyDescent="0.25">
      <c r="A201" s="23"/>
      <c r="B201" s="15"/>
      <c r="C201" s="11"/>
      <c r="D201" s="6"/>
      <c r="E201" s="36"/>
      <c r="F201" s="37"/>
      <c r="G201" s="37"/>
      <c r="H201" s="37"/>
      <c r="I201" s="37"/>
      <c r="J201" s="37"/>
      <c r="K201" s="38"/>
      <c r="L201" s="37"/>
    </row>
    <row r="202" spans="1:12" ht="15" x14ac:dyDescent="0.25">
      <c r="A202" s="23"/>
      <c r="B202" s="15"/>
      <c r="C202" s="11"/>
      <c r="D202" s="6"/>
      <c r="E202" s="36"/>
      <c r="F202" s="37"/>
      <c r="G202" s="37"/>
      <c r="H202" s="37"/>
      <c r="I202" s="37"/>
      <c r="J202" s="37"/>
      <c r="K202" s="38"/>
      <c r="L202" s="37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642</v>
      </c>
      <c r="G203" s="19">
        <f t="shared" ref="G203:J203" si="94">SUM(G196:G202)</f>
        <v>14.1</v>
      </c>
      <c r="H203" s="19">
        <f t="shared" si="94"/>
        <v>10.600000000000001</v>
      </c>
      <c r="I203" s="19">
        <f t="shared" si="94"/>
        <v>94.6</v>
      </c>
      <c r="J203" s="19">
        <f t="shared" si="94"/>
        <v>533</v>
      </c>
      <c r="K203" s="25"/>
      <c r="L203" s="19">
        <f t="shared" ref="L203" si="95">SUM(L196:L202)</f>
        <v>57.940000000000005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59" t="s">
        <v>176</v>
      </c>
      <c r="F204" s="60">
        <v>60</v>
      </c>
      <c r="G204" s="60">
        <v>0.6</v>
      </c>
      <c r="H204" s="60">
        <v>3.1</v>
      </c>
      <c r="I204" s="61">
        <v>2.1</v>
      </c>
      <c r="J204" s="60">
        <v>39</v>
      </c>
      <c r="K204" s="62" t="s">
        <v>177</v>
      </c>
      <c r="L204" s="63">
        <v>25.8</v>
      </c>
    </row>
    <row r="205" spans="1:12" ht="15" x14ac:dyDescent="0.25">
      <c r="A205" s="23"/>
      <c r="B205" s="15"/>
      <c r="C205" s="11"/>
      <c r="D205" s="7" t="s">
        <v>26</v>
      </c>
      <c r="E205" s="49" t="s">
        <v>178</v>
      </c>
      <c r="F205" s="50">
        <v>265</v>
      </c>
      <c r="G205" s="50">
        <v>4.8</v>
      </c>
      <c r="H205" s="50">
        <v>5.8</v>
      </c>
      <c r="I205" s="51">
        <v>16.7</v>
      </c>
      <c r="J205" s="50">
        <v>138</v>
      </c>
      <c r="K205" s="53" t="s">
        <v>84</v>
      </c>
      <c r="L205" s="52">
        <v>21.57</v>
      </c>
    </row>
    <row r="206" spans="1:12" ht="15" x14ac:dyDescent="0.25">
      <c r="A206" s="23"/>
      <c r="B206" s="15"/>
      <c r="C206" s="11"/>
      <c r="D206" s="7" t="s">
        <v>27</v>
      </c>
      <c r="E206" s="49" t="s">
        <v>179</v>
      </c>
      <c r="F206" s="50">
        <v>100</v>
      </c>
      <c r="G206" s="50">
        <v>12.5</v>
      </c>
      <c r="H206" s="50">
        <v>10.9</v>
      </c>
      <c r="I206" s="51">
        <v>5.6</v>
      </c>
      <c r="J206" s="50">
        <v>171</v>
      </c>
      <c r="K206" s="53" t="s">
        <v>180</v>
      </c>
      <c r="L206" s="52">
        <v>50.34</v>
      </c>
    </row>
    <row r="207" spans="1:12" ht="15" x14ac:dyDescent="0.25">
      <c r="A207" s="23"/>
      <c r="B207" s="15"/>
      <c r="C207" s="11"/>
      <c r="D207" s="7" t="s">
        <v>28</v>
      </c>
      <c r="E207" s="49" t="s">
        <v>181</v>
      </c>
      <c r="F207" s="50">
        <v>150</v>
      </c>
      <c r="G207" s="50">
        <v>3</v>
      </c>
      <c r="H207" s="50">
        <v>4</v>
      </c>
      <c r="I207" s="51">
        <v>24</v>
      </c>
      <c r="J207" s="50">
        <v>147</v>
      </c>
      <c r="K207" s="53" t="s">
        <v>182</v>
      </c>
      <c r="L207" s="52">
        <v>12.58</v>
      </c>
    </row>
    <row r="208" spans="1:12" ht="15" x14ac:dyDescent="0.25">
      <c r="A208" s="23"/>
      <c r="B208" s="15"/>
      <c r="C208" s="11"/>
      <c r="D208" s="7" t="s">
        <v>29</v>
      </c>
      <c r="E208" s="49" t="s">
        <v>102</v>
      </c>
      <c r="F208" s="50">
        <v>200</v>
      </c>
      <c r="G208" s="50">
        <v>1</v>
      </c>
      <c r="H208" s="50">
        <v>0</v>
      </c>
      <c r="I208" s="51">
        <v>24</v>
      </c>
      <c r="J208" s="50">
        <v>98</v>
      </c>
      <c r="K208" s="53" t="s">
        <v>103</v>
      </c>
      <c r="L208" s="52">
        <v>4.6900000000000004</v>
      </c>
    </row>
    <row r="209" spans="1:12" ht="15" x14ac:dyDescent="0.25">
      <c r="A209" s="23"/>
      <c r="B209" s="15"/>
      <c r="C209" s="11"/>
      <c r="D209" s="7" t="s">
        <v>30</v>
      </c>
      <c r="E209" s="49" t="s">
        <v>30</v>
      </c>
      <c r="F209" s="50">
        <v>40</v>
      </c>
      <c r="G209" s="50">
        <v>2</v>
      </c>
      <c r="H209" s="50">
        <v>0.6</v>
      </c>
      <c r="I209" s="51">
        <v>16.2</v>
      </c>
      <c r="J209" s="50">
        <v>78</v>
      </c>
      <c r="K209" s="53"/>
      <c r="L209" s="52">
        <v>2.85</v>
      </c>
    </row>
    <row r="210" spans="1:12" ht="15" x14ac:dyDescent="0.25">
      <c r="A210" s="23"/>
      <c r="B210" s="15"/>
      <c r="C210" s="11"/>
      <c r="D210" s="7" t="s">
        <v>31</v>
      </c>
      <c r="E210" s="49" t="s">
        <v>31</v>
      </c>
      <c r="F210" s="50">
        <v>20</v>
      </c>
      <c r="G210" s="50">
        <v>0.7</v>
      </c>
      <c r="H210" s="50">
        <v>0.1</v>
      </c>
      <c r="I210" s="51">
        <v>9.4</v>
      </c>
      <c r="J210" s="50">
        <v>41</v>
      </c>
      <c r="K210" s="53"/>
      <c r="L210" s="52">
        <v>1.98</v>
      </c>
    </row>
    <row r="211" spans="1:12" ht="15" x14ac:dyDescent="0.25">
      <c r="A211" s="23"/>
      <c r="B211" s="15"/>
      <c r="C211" s="11"/>
      <c r="D211" s="6"/>
      <c r="E211" s="36"/>
      <c r="F211" s="37"/>
      <c r="G211" s="37"/>
      <c r="H211" s="37"/>
      <c r="I211" s="37"/>
      <c r="J211" s="37"/>
      <c r="K211" s="38"/>
      <c r="L211" s="37"/>
    </row>
    <row r="212" spans="1:12" ht="15" x14ac:dyDescent="0.25">
      <c r="A212" s="23"/>
      <c r="B212" s="15"/>
      <c r="C212" s="11"/>
      <c r="D212" s="6"/>
      <c r="E212" s="36"/>
      <c r="F212" s="37"/>
      <c r="G212" s="37"/>
      <c r="H212" s="37"/>
      <c r="I212" s="37"/>
      <c r="J212" s="37"/>
      <c r="K212" s="38"/>
      <c r="L212" s="37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835</v>
      </c>
      <c r="G213" s="19">
        <f t="shared" ref="G213:J213" si="96">SUM(G204:G212)</f>
        <v>24.599999999999998</v>
      </c>
      <c r="H213" s="19">
        <f t="shared" si="96"/>
        <v>24.500000000000004</v>
      </c>
      <c r="I213" s="19">
        <f t="shared" si="96"/>
        <v>98.000000000000014</v>
      </c>
      <c r="J213" s="19">
        <f t="shared" si="96"/>
        <v>712</v>
      </c>
      <c r="K213" s="25"/>
      <c r="L213" s="19">
        <f t="shared" ref="L213" si="97">SUM(L204:L212)</f>
        <v>119.81</v>
      </c>
    </row>
    <row r="214" spans="1:12" ht="15.75" thickBot="1" x14ac:dyDescent="0.25">
      <c r="A214" s="27">
        <f>A196</f>
        <v>3</v>
      </c>
      <c r="B214" s="28">
        <f>B196</f>
        <v>1</v>
      </c>
      <c r="C214" s="83" t="s">
        <v>4</v>
      </c>
      <c r="D214" s="84"/>
      <c r="E214" s="29"/>
      <c r="F214" s="30">
        <f>F203+F213</f>
        <v>1477</v>
      </c>
      <c r="G214" s="30">
        <f t="shared" ref="G214:J214" si="98">G203+G213</f>
        <v>38.699999999999996</v>
      </c>
      <c r="H214" s="30">
        <f t="shared" si="98"/>
        <v>35.100000000000009</v>
      </c>
      <c r="I214" s="30">
        <f t="shared" si="98"/>
        <v>192.60000000000002</v>
      </c>
      <c r="J214" s="30">
        <f t="shared" si="98"/>
        <v>1245</v>
      </c>
      <c r="K214" s="30"/>
      <c r="L214" s="30">
        <f t="shared" ref="L214" si="99">L203+L213</f>
        <v>177.75</v>
      </c>
    </row>
    <row r="215" spans="1:12" ht="30.75" thickBot="1" x14ac:dyDescent="0.3">
      <c r="A215" s="14">
        <v>3</v>
      </c>
      <c r="B215" s="15">
        <v>2</v>
      </c>
      <c r="C215" s="22" t="s">
        <v>19</v>
      </c>
      <c r="D215" s="5" t="s">
        <v>20</v>
      </c>
      <c r="E215" s="44" t="s">
        <v>183</v>
      </c>
      <c r="F215" s="45">
        <v>290</v>
      </c>
      <c r="G215" s="45">
        <v>17</v>
      </c>
      <c r="H215" s="45">
        <v>14.9</v>
      </c>
      <c r="I215" s="46">
        <v>38.5</v>
      </c>
      <c r="J215" s="45">
        <v>356</v>
      </c>
      <c r="K215" s="44" t="s">
        <v>184</v>
      </c>
      <c r="L215" s="48">
        <v>56.07</v>
      </c>
    </row>
    <row r="216" spans="1:12" ht="15" x14ac:dyDescent="0.25">
      <c r="A216" s="14"/>
      <c r="B216" s="15"/>
      <c r="C216" s="11"/>
      <c r="D216" s="6"/>
      <c r="E216" s="44" t="s">
        <v>76</v>
      </c>
      <c r="F216" s="45">
        <v>60</v>
      </c>
      <c r="G216" s="45">
        <v>1.8</v>
      </c>
      <c r="H216" s="45">
        <v>3.9</v>
      </c>
      <c r="I216" s="46">
        <v>8.1999999999999993</v>
      </c>
      <c r="J216" s="45">
        <v>75</v>
      </c>
      <c r="K216" s="47" t="s">
        <v>77</v>
      </c>
      <c r="L216" s="48">
        <v>8.09</v>
      </c>
    </row>
    <row r="217" spans="1:12" ht="15" x14ac:dyDescent="0.25">
      <c r="A217" s="14"/>
      <c r="B217" s="15"/>
      <c r="C217" s="11"/>
      <c r="D217" s="7" t="s">
        <v>21</v>
      </c>
      <c r="E217" s="49" t="s">
        <v>42</v>
      </c>
      <c r="F217" s="50">
        <v>200</v>
      </c>
      <c r="G217" s="50">
        <v>0</v>
      </c>
      <c r="H217" s="50">
        <v>13.7</v>
      </c>
      <c r="I217" s="51">
        <v>53</v>
      </c>
      <c r="J217" s="50">
        <v>61</v>
      </c>
      <c r="K217" s="53" t="s">
        <v>43</v>
      </c>
      <c r="L217" s="52">
        <v>1.94</v>
      </c>
    </row>
    <row r="218" spans="1:12" ht="15" x14ac:dyDescent="0.25">
      <c r="A218" s="14"/>
      <c r="B218" s="15"/>
      <c r="C218" s="11"/>
      <c r="D218" s="7" t="s">
        <v>22</v>
      </c>
      <c r="E218" s="49" t="s">
        <v>22</v>
      </c>
      <c r="F218" s="50">
        <v>20</v>
      </c>
      <c r="G218" s="50">
        <v>0.9</v>
      </c>
      <c r="H218" s="50">
        <v>0.2</v>
      </c>
      <c r="I218" s="51">
        <v>8.6999999999999993</v>
      </c>
      <c r="J218" s="50">
        <v>41</v>
      </c>
      <c r="K218" s="53"/>
      <c r="L218" s="52">
        <v>1.96</v>
      </c>
    </row>
    <row r="219" spans="1:12" ht="15" x14ac:dyDescent="0.25">
      <c r="A219" s="14"/>
      <c r="B219" s="15"/>
      <c r="C219" s="11"/>
      <c r="D219" s="7" t="s">
        <v>23</v>
      </c>
      <c r="E219" s="36"/>
      <c r="F219" s="37"/>
      <c r="G219" s="37"/>
      <c r="H219" s="37"/>
      <c r="I219" s="37"/>
      <c r="J219" s="37"/>
      <c r="K219" s="38"/>
      <c r="L219" s="37"/>
    </row>
    <row r="220" spans="1:12" ht="15" x14ac:dyDescent="0.25">
      <c r="A220" s="14"/>
      <c r="B220" s="15"/>
      <c r="C220" s="11"/>
      <c r="D220" s="6"/>
      <c r="E220" s="36"/>
      <c r="F220" s="37"/>
      <c r="G220" s="37"/>
      <c r="H220" s="37"/>
      <c r="I220" s="37"/>
      <c r="J220" s="37"/>
      <c r="K220" s="38"/>
      <c r="L220" s="37"/>
    </row>
    <row r="221" spans="1:12" ht="15" x14ac:dyDescent="0.25">
      <c r="A221" s="14"/>
      <c r="B221" s="15"/>
      <c r="C221" s="11"/>
      <c r="D221" s="6"/>
      <c r="E221" s="36"/>
      <c r="F221" s="37"/>
      <c r="G221" s="37"/>
      <c r="H221" s="37"/>
      <c r="I221" s="37"/>
      <c r="J221" s="37"/>
      <c r="K221" s="38"/>
      <c r="L221" s="37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570</v>
      </c>
      <c r="G222" s="19">
        <f t="shared" ref="G222:J222" si="100">SUM(G215:G221)</f>
        <v>19.7</v>
      </c>
      <c r="H222" s="19">
        <f t="shared" si="100"/>
        <v>32.700000000000003</v>
      </c>
      <c r="I222" s="19">
        <f t="shared" si="100"/>
        <v>108.4</v>
      </c>
      <c r="J222" s="19">
        <f t="shared" si="100"/>
        <v>533</v>
      </c>
      <c r="K222" s="25"/>
      <c r="L222" s="19">
        <f t="shared" ref="L222" si="101">SUM(L215:L221)</f>
        <v>68.059999999999988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59" t="s">
        <v>185</v>
      </c>
      <c r="F223" s="60">
        <v>60</v>
      </c>
      <c r="G223" s="60">
        <v>3.1</v>
      </c>
      <c r="H223" s="60">
        <v>5.8</v>
      </c>
      <c r="I223" s="61">
        <v>3.1</v>
      </c>
      <c r="J223" s="60">
        <v>77</v>
      </c>
      <c r="K223" s="62" t="s">
        <v>186</v>
      </c>
      <c r="L223" s="63">
        <v>11.8</v>
      </c>
    </row>
    <row r="224" spans="1:12" ht="15.75" thickBot="1" x14ac:dyDescent="0.3">
      <c r="A224" s="14"/>
      <c r="B224" s="15"/>
      <c r="C224" s="11"/>
      <c r="D224" s="7" t="s">
        <v>26</v>
      </c>
      <c r="E224" s="49" t="s">
        <v>124</v>
      </c>
      <c r="F224" s="50">
        <v>265</v>
      </c>
      <c r="G224" s="50">
        <v>4.7</v>
      </c>
      <c r="H224" s="50">
        <v>5.2</v>
      </c>
      <c r="I224" s="51">
        <v>14.4</v>
      </c>
      <c r="J224" s="50">
        <v>123</v>
      </c>
      <c r="K224" s="53" t="s">
        <v>125</v>
      </c>
      <c r="L224" s="52">
        <v>24.95</v>
      </c>
    </row>
    <row r="225" spans="1:12" ht="15" x14ac:dyDescent="0.25">
      <c r="A225" s="14"/>
      <c r="B225" s="15"/>
      <c r="C225" s="11"/>
      <c r="D225" s="7" t="s">
        <v>27</v>
      </c>
      <c r="E225" s="44" t="s">
        <v>187</v>
      </c>
      <c r="F225" s="45">
        <v>90</v>
      </c>
      <c r="G225" s="45">
        <v>9.1999999999999993</v>
      </c>
      <c r="H225" s="45">
        <v>9.8000000000000007</v>
      </c>
      <c r="I225" s="46">
        <v>11.3</v>
      </c>
      <c r="J225" s="45">
        <v>170</v>
      </c>
      <c r="K225" s="47" t="s">
        <v>188</v>
      </c>
      <c r="L225" s="48">
        <v>43.92</v>
      </c>
    </row>
    <row r="226" spans="1:12" ht="15" x14ac:dyDescent="0.25">
      <c r="A226" s="14"/>
      <c r="B226" s="15"/>
      <c r="C226" s="11"/>
      <c r="D226" s="7" t="s">
        <v>28</v>
      </c>
      <c r="E226" s="49" t="s">
        <v>87</v>
      </c>
      <c r="F226" s="50">
        <v>150</v>
      </c>
      <c r="G226" s="50">
        <v>3.2</v>
      </c>
      <c r="H226" s="50">
        <v>2.8</v>
      </c>
      <c r="I226" s="51">
        <v>34.299999999999997</v>
      </c>
      <c r="J226" s="50">
        <v>175</v>
      </c>
      <c r="K226" s="53" t="s">
        <v>88</v>
      </c>
      <c r="L226" s="52">
        <v>6.78</v>
      </c>
    </row>
    <row r="227" spans="1:12" ht="15" x14ac:dyDescent="0.25">
      <c r="A227" s="14"/>
      <c r="B227" s="15"/>
      <c r="C227" s="11"/>
      <c r="D227" s="7" t="s">
        <v>29</v>
      </c>
      <c r="E227" s="49" t="s">
        <v>54</v>
      </c>
      <c r="F227" s="50">
        <v>200</v>
      </c>
      <c r="G227" s="50">
        <v>0.3</v>
      </c>
      <c r="H227" s="50">
        <v>0.2</v>
      </c>
      <c r="I227" s="51">
        <v>21.5</v>
      </c>
      <c r="J227" s="50">
        <v>89</v>
      </c>
      <c r="K227" s="53" t="s">
        <v>55</v>
      </c>
      <c r="L227" s="52">
        <v>6.81</v>
      </c>
    </row>
    <row r="228" spans="1:12" ht="15" x14ac:dyDescent="0.25">
      <c r="A228" s="14"/>
      <c r="B228" s="15"/>
      <c r="C228" s="11"/>
      <c r="D228" s="7" t="s">
        <v>30</v>
      </c>
      <c r="E228" s="49" t="s">
        <v>30</v>
      </c>
      <c r="F228" s="50">
        <v>40</v>
      </c>
      <c r="G228" s="50">
        <v>2</v>
      </c>
      <c r="H228" s="50">
        <v>0.6</v>
      </c>
      <c r="I228" s="51">
        <v>16.2</v>
      </c>
      <c r="J228" s="50">
        <v>78</v>
      </c>
      <c r="K228" s="53"/>
      <c r="L228" s="52">
        <v>2.69</v>
      </c>
    </row>
    <row r="229" spans="1:12" ht="15" x14ac:dyDescent="0.25">
      <c r="A229" s="14"/>
      <c r="B229" s="15"/>
      <c r="C229" s="11"/>
      <c r="D229" s="7" t="s">
        <v>31</v>
      </c>
      <c r="E229" s="49" t="s">
        <v>31</v>
      </c>
      <c r="F229" s="50">
        <v>20</v>
      </c>
      <c r="G229" s="50">
        <v>0.7</v>
      </c>
      <c r="H229" s="50">
        <v>0.1</v>
      </c>
      <c r="I229" s="51">
        <v>9.4</v>
      </c>
      <c r="J229" s="50">
        <v>41</v>
      </c>
      <c r="K229" s="53"/>
      <c r="L229" s="52">
        <v>1.96</v>
      </c>
    </row>
    <row r="230" spans="1:12" ht="15" x14ac:dyDescent="0.25">
      <c r="A230" s="14"/>
      <c r="B230" s="15"/>
      <c r="C230" s="11"/>
      <c r="D230" s="6"/>
      <c r="E230" s="36"/>
      <c r="F230" s="37"/>
      <c r="G230" s="37"/>
      <c r="H230" s="37"/>
      <c r="I230" s="37"/>
      <c r="J230" s="37"/>
      <c r="K230" s="38"/>
      <c r="L230" s="37"/>
    </row>
    <row r="231" spans="1:12" ht="15" x14ac:dyDescent="0.25">
      <c r="A231" s="14"/>
      <c r="B231" s="15"/>
      <c r="C231" s="11"/>
      <c r="D231" s="6"/>
      <c r="E231" s="36"/>
      <c r="F231" s="37"/>
      <c r="G231" s="37"/>
      <c r="H231" s="37"/>
      <c r="I231" s="37"/>
      <c r="J231" s="37"/>
      <c r="K231" s="38"/>
      <c r="L231" s="37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825</v>
      </c>
      <c r="G232" s="19">
        <f t="shared" ref="G232:J232" si="102">SUM(G223:G231)</f>
        <v>23.2</v>
      </c>
      <c r="H232" s="19">
        <f t="shared" si="102"/>
        <v>24.500000000000004</v>
      </c>
      <c r="I232" s="19">
        <f t="shared" si="102"/>
        <v>110.2</v>
      </c>
      <c r="J232" s="19">
        <f t="shared" si="102"/>
        <v>753</v>
      </c>
      <c r="K232" s="25"/>
      <c r="L232" s="19">
        <f t="shared" ref="L232" si="103">SUM(L223:L231)</f>
        <v>98.91</v>
      </c>
    </row>
    <row r="233" spans="1:12" ht="15.75" thickBot="1" x14ac:dyDescent="0.25">
      <c r="A233" s="31">
        <f>A215</f>
        <v>3</v>
      </c>
      <c r="B233" s="31">
        <f>B215</f>
        <v>2</v>
      </c>
      <c r="C233" s="83" t="s">
        <v>4</v>
      </c>
      <c r="D233" s="84"/>
      <c r="E233" s="29"/>
      <c r="F233" s="30">
        <f>F222+F232</f>
        <v>1395</v>
      </c>
      <c r="G233" s="30">
        <f t="shared" ref="G233:J233" si="104">G222+G232</f>
        <v>42.9</v>
      </c>
      <c r="H233" s="30">
        <f t="shared" si="104"/>
        <v>57.2</v>
      </c>
      <c r="I233" s="30">
        <f t="shared" si="104"/>
        <v>218.60000000000002</v>
      </c>
      <c r="J233" s="30">
        <f t="shared" si="104"/>
        <v>1286</v>
      </c>
      <c r="K233" s="30"/>
      <c r="L233" s="30">
        <f t="shared" ref="L233" si="105">L222+L232</f>
        <v>166.96999999999997</v>
      </c>
    </row>
    <row r="234" spans="1:12" ht="15.75" thickBot="1" x14ac:dyDescent="0.3">
      <c r="A234" s="20">
        <v>3</v>
      </c>
      <c r="B234" s="21">
        <v>3</v>
      </c>
      <c r="C234" s="22" t="s">
        <v>19</v>
      </c>
      <c r="D234" s="5" t="s">
        <v>20</v>
      </c>
      <c r="E234" s="49" t="s">
        <v>189</v>
      </c>
      <c r="F234" s="50">
        <v>200</v>
      </c>
      <c r="G234" s="50">
        <v>16.2</v>
      </c>
      <c r="H234" s="50">
        <v>13.9</v>
      </c>
      <c r="I234" s="51">
        <v>27</v>
      </c>
      <c r="J234" s="50">
        <v>298</v>
      </c>
      <c r="K234" s="53" t="s">
        <v>75</v>
      </c>
      <c r="L234" s="52">
        <v>87.36</v>
      </c>
    </row>
    <row r="235" spans="1:12" ht="15" x14ac:dyDescent="0.25">
      <c r="A235" s="23"/>
      <c r="B235" s="15"/>
      <c r="C235" s="11"/>
      <c r="D235" s="6"/>
      <c r="E235" s="44" t="s">
        <v>58</v>
      </c>
      <c r="F235" s="80">
        <v>60</v>
      </c>
      <c r="G235" s="45">
        <v>5.3</v>
      </c>
      <c r="H235" s="45">
        <v>3.7</v>
      </c>
      <c r="I235" s="46">
        <v>7.2</v>
      </c>
      <c r="J235" s="45">
        <v>83</v>
      </c>
      <c r="K235" s="47" t="s">
        <v>59</v>
      </c>
      <c r="L235" s="48">
        <v>12.6</v>
      </c>
    </row>
    <row r="236" spans="1:12" ht="15" x14ac:dyDescent="0.25">
      <c r="A236" s="23"/>
      <c r="B236" s="15"/>
      <c r="C236" s="11"/>
      <c r="D236" s="7" t="s">
        <v>21</v>
      </c>
      <c r="E236" s="59" t="s">
        <v>190</v>
      </c>
      <c r="F236" s="60">
        <v>200</v>
      </c>
      <c r="G236" s="50">
        <v>3.4</v>
      </c>
      <c r="H236" s="50">
        <v>3.2</v>
      </c>
      <c r="I236" s="51">
        <v>21.2</v>
      </c>
      <c r="J236" s="50">
        <v>127</v>
      </c>
      <c r="K236" s="62" t="s">
        <v>191</v>
      </c>
      <c r="L236" s="63">
        <v>13.79</v>
      </c>
    </row>
    <row r="237" spans="1:12" ht="15" x14ac:dyDescent="0.25">
      <c r="A237" s="23"/>
      <c r="B237" s="15"/>
      <c r="C237" s="11"/>
      <c r="D237" s="7" t="s">
        <v>22</v>
      </c>
      <c r="E237" s="49"/>
      <c r="F237" s="50"/>
      <c r="G237" s="50"/>
      <c r="H237" s="50"/>
      <c r="I237" s="51"/>
      <c r="J237" s="50"/>
      <c r="K237" s="53"/>
      <c r="L237" s="52"/>
    </row>
    <row r="238" spans="1:12" ht="15.75" thickBot="1" x14ac:dyDescent="0.3">
      <c r="A238" s="23"/>
      <c r="B238" s="15"/>
      <c r="C238" s="11"/>
      <c r="D238" s="7" t="s">
        <v>23</v>
      </c>
      <c r="E238" s="49"/>
      <c r="F238" s="55"/>
      <c r="G238" s="55"/>
      <c r="H238" s="55"/>
      <c r="I238" s="56"/>
      <c r="J238" s="55"/>
      <c r="K238" s="53"/>
      <c r="L238" s="58"/>
    </row>
    <row r="239" spans="1:12" ht="15" x14ac:dyDescent="0.25">
      <c r="A239" s="23"/>
      <c r="B239" s="15"/>
      <c r="C239" s="11"/>
      <c r="D239" s="6"/>
      <c r="E239" s="49" t="s">
        <v>94</v>
      </c>
      <c r="F239" s="50">
        <v>125</v>
      </c>
      <c r="G239" s="50">
        <v>1.8</v>
      </c>
      <c r="H239" s="50">
        <v>1.5</v>
      </c>
      <c r="I239" s="51">
        <v>4.5</v>
      </c>
      <c r="J239" s="50">
        <v>39</v>
      </c>
      <c r="K239" s="53"/>
      <c r="L239" s="52">
        <v>38</v>
      </c>
    </row>
    <row r="240" spans="1:12" ht="15" x14ac:dyDescent="0.25">
      <c r="A240" s="23"/>
      <c r="B240" s="15"/>
      <c r="C240" s="11"/>
      <c r="D240" s="6"/>
      <c r="E240" s="36"/>
      <c r="F240" s="37"/>
      <c r="G240" s="37"/>
      <c r="H240" s="37"/>
      <c r="I240" s="37"/>
      <c r="J240" s="37"/>
      <c r="K240" s="38"/>
      <c r="L240" s="37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585</v>
      </c>
      <c r="G241" s="19">
        <f t="shared" ref="G241:J241" si="106">SUM(G234:G240)</f>
        <v>26.7</v>
      </c>
      <c r="H241" s="19">
        <f t="shared" si="106"/>
        <v>22.3</v>
      </c>
      <c r="I241" s="19">
        <f t="shared" si="106"/>
        <v>59.900000000000006</v>
      </c>
      <c r="J241" s="19">
        <f t="shared" si="106"/>
        <v>547</v>
      </c>
      <c r="K241" s="25"/>
      <c r="L241" s="19">
        <f t="shared" ref="L241" si="107">SUM(L234:L240)</f>
        <v>151.75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59" t="s">
        <v>192</v>
      </c>
      <c r="F242" s="60">
        <v>60</v>
      </c>
      <c r="G242" s="60">
        <v>1.4</v>
      </c>
      <c r="H242" s="60">
        <v>4.9000000000000004</v>
      </c>
      <c r="I242" s="61">
        <v>6.3</v>
      </c>
      <c r="J242" s="60">
        <v>75</v>
      </c>
      <c r="K242" s="62" t="s">
        <v>47</v>
      </c>
      <c r="L242" s="63">
        <v>5.61</v>
      </c>
    </row>
    <row r="243" spans="1:12" ht="15.75" thickBot="1" x14ac:dyDescent="0.3">
      <c r="A243" s="23"/>
      <c r="B243" s="15"/>
      <c r="C243" s="11"/>
      <c r="D243" s="7" t="s">
        <v>26</v>
      </c>
      <c r="E243" s="49" t="s">
        <v>66</v>
      </c>
      <c r="F243" s="50">
        <v>280</v>
      </c>
      <c r="G243" s="50">
        <v>5.0999999999999996</v>
      </c>
      <c r="H243" s="50">
        <v>4.8</v>
      </c>
      <c r="I243" s="51">
        <v>30.2</v>
      </c>
      <c r="J243" s="50">
        <v>184</v>
      </c>
      <c r="K243" s="53" t="s">
        <v>67</v>
      </c>
      <c r="L243" s="52">
        <v>19.25</v>
      </c>
    </row>
    <row r="244" spans="1:12" ht="15.75" thickBot="1" x14ac:dyDescent="0.3">
      <c r="A244" s="23"/>
      <c r="B244" s="15"/>
      <c r="C244" s="11"/>
      <c r="D244" s="7" t="s">
        <v>27</v>
      </c>
      <c r="E244" s="44" t="s">
        <v>193</v>
      </c>
      <c r="F244" s="45">
        <v>105</v>
      </c>
      <c r="G244" s="45">
        <v>11.3</v>
      </c>
      <c r="H244" s="45">
        <v>10.5</v>
      </c>
      <c r="I244" s="46">
        <v>4.8</v>
      </c>
      <c r="J244" s="45">
        <v>159</v>
      </c>
      <c r="K244" s="47" t="s">
        <v>194</v>
      </c>
      <c r="L244" s="48">
        <v>63.18</v>
      </c>
    </row>
    <row r="245" spans="1:12" ht="15" x14ac:dyDescent="0.25">
      <c r="A245" s="23"/>
      <c r="B245" s="15"/>
      <c r="C245" s="11"/>
      <c r="D245" s="7" t="s">
        <v>28</v>
      </c>
      <c r="E245" s="49" t="s">
        <v>195</v>
      </c>
      <c r="F245" s="50">
        <v>150</v>
      </c>
      <c r="G245" s="45">
        <v>1.2</v>
      </c>
      <c r="H245" s="45">
        <v>5.0999999999999996</v>
      </c>
      <c r="I245" s="46">
        <v>21.6</v>
      </c>
      <c r="J245" s="45">
        <v>137</v>
      </c>
      <c r="K245" s="53" t="s">
        <v>196</v>
      </c>
      <c r="L245" s="52">
        <v>12.56</v>
      </c>
    </row>
    <row r="246" spans="1:12" ht="15" x14ac:dyDescent="0.25">
      <c r="A246" s="23"/>
      <c r="B246" s="15"/>
      <c r="C246" s="11"/>
      <c r="D246" s="7" t="s">
        <v>29</v>
      </c>
      <c r="E246" s="49" t="s">
        <v>197</v>
      </c>
      <c r="F246" s="50">
        <v>200</v>
      </c>
      <c r="G246" s="50">
        <v>0.2</v>
      </c>
      <c r="H246" s="50">
        <v>0.1</v>
      </c>
      <c r="I246" s="51">
        <v>19.100000000000001</v>
      </c>
      <c r="J246" s="50">
        <v>78</v>
      </c>
      <c r="K246" s="53" t="s">
        <v>198</v>
      </c>
      <c r="L246" s="52">
        <v>10.79</v>
      </c>
    </row>
    <row r="247" spans="1:12" ht="15" x14ac:dyDescent="0.25">
      <c r="A247" s="23"/>
      <c r="B247" s="15"/>
      <c r="C247" s="11"/>
      <c r="D247" s="7" t="s">
        <v>30</v>
      </c>
      <c r="E247" s="49" t="s">
        <v>30</v>
      </c>
      <c r="F247" s="50">
        <v>40</v>
      </c>
      <c r="G247" s="50">
        <v>2</v>
      </c>
      <c r="H247" s="50">
        <v>0.6</v>
      </c>
      <c r="I247" s="51">
        <v>16.2</v>
      </c>
      <c r="J247" s="50">
        <v>78</v>
      </c>
      <c r="K247" s="53"/>
      <c r="L247" s="52">
        <v>2.69</v>
      </c>
    </row>
    <row r="248" spans="1:12" ht="15" x14ac:dyDescent="0.25">
      <c r="A248" s="23"/>
      <c r="B248" s="15"/>
      <c r="C248" s="11"/>
      <c r="D248" s="7" t="s">
        <v>31</v>
      </c>
      <c r="E248" s="49" t="s">
        <v>31</v>
      </c>
      <c r="F248" s="50">
        <v>40</v>
      </c>
      <c r="G248" s="50">
        <v>1.9</v>
      </c>
      <c r="H248" s="50">
        <v>0.4</v>
      </c>
      <c r="I248" s="51">
        <v>17.5</v>
      </c>
      <c r="J248" s="50">
        <v>81</v>
      </c>
      <c r="K248" s="53"/>
      <c r="L248" s="52">
        <v>2.65</v>
      </c>
    </row>
    <row r="249" spans="1:12" ht="15" x14ac:dyDescent="0.25">
      <c r="A249" s="23"/>
      <c r="B249" s="15"/>
      <c r="C249" s="11"/>
      <c r="D249" s="6"/>
      <c r="E249" s="36"/>
      <c r="F249" s="37"/>
      <c r="G249" s="37"/>
      <c r="H249" s="37"/>
      <c r="I249" s="37"/>
      <c r="J249" s="37"/>
      <c r="K249" s="38"/>
      <c r="L249" s="37"/>
    </row>
    <row r="250" spans="1:12" ht="15" x14ac:dyDescent="0.25">
      <c r="A250" s="23"/>
      <c r="B250" s="15"/>
      <c r="C250" s="11"/>
      <c r="D250" s="6"/>
      <c r="E250" s="36"/>
      <c r="F250" s="37"/>
      <c r="G250" s="37"/>
      <c r="H250" s="37"/>
      <c r="I250" s="37"/>
      <c r="J250" s="37"/>
      <c r="K250" s="38"/>
      <c r="L250" s="37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875</v>
      </c>
      <c r="G251" s="19">
        <f t="shared" ref="G251:J251" si="108">SUM(G242:G250)</f>
        <v>23.099999999999998</v>
      </c>
      <c r="H251" s="19">
        <f t="shared" si="108"/>
        <v>26.4</v>
      </c>
      <c r="I251" s="19">
        <f t="shared" si="108"/>
        <v>115.7</v>
      </c>
      <c r="J251" s="19">
        <f t="shared" si="108"/>
        <v>792</v>
      </c>
      <c r="K251" s="25"/>
      <c r="L251" s="19">
        <f t="shared" ref="L251" si="109">SUM(L242:L250)</f>
        <v>116.72999999999999</v>
      </c>
    </row>
    <row r="252" spans="1:12" ht="15.75" thickBot="1" x14ac:dyDescent="0.25">
      <c r="A252" s="27">
        <f>A234</f>
        <v>3</v>
      </c>
      <c r="B252" s="28">
        <f>B234</f>
        <v>3</v>
      </c>
      <c r="C252" s="83" t="s">
        <v>4</v>
      </c>
      <c r="D252" s="84"/>
      <c r="E252" s="29"/>
      <c r="F252" s="30">
        <f>F241+F251</f>
        <v>1460</v>
      </c>
      <c r="G252" s="30">
        <f t="shared" ref="G252:J252" si="110">G241+G251</f>
        <v>49.8</v>
      </c>
      <c r="H252" s="30">
        <f t="shared" si="110"/>
        <v>48.7</v>
      </c>
      <c r="I252" s="30">
        <f t="shared" si="110"/>
        <v>175.60000000000002</v>
      </c>
      <c r="J252" s="30">
        <f t="shared" si="110"/>
        <v>1339</v>
      </c>
      <c r="K252" s="30"/>
      <c r="L252" s="30">
        <f t="shared" ref="L252" si="111">L241+L251</f>
        <v>268.48</v>
      </c>
    </row>
    <row r="253" spans="1:12" ht="30" x14ac:dyDescent="0.25">
      <c r="A253" s="20">
        <v>3</v>
      </c>
      <c r="B253" s="21">
        <v>4</v>
      </c>
      <c r="C253" s="22" t="s">
        <v>19</v>
      </c>
      <c r="D253" s="5" t="s">
        <v>20</v>
      </c>
      <c r="E253" s="44" t="s">
        <v>221</v>
      </c>
      <c r="F253" s="45">
        <v>290</v>
      </c>
      <c r="G253" s="45">
        <v>18.899999999999999</v>
      </c>
      <c r="H253" s="45">
        <v>18.899999999999999</v>
      </c>
      <c r="I253" s="46">
        <v>45.4</v>
      </c>
      <c r="J253" s="45">
        <v>398</v>
      </c>
      <c r="K253" s="44" t="s">
        <v>199</v>
      </c>
      <c r="L253" s="63">
        <v>53.66</v>
      </c>
    </row>
    <row r="254" spans="1:12" ht="15" x14ac:dyDescent="0.25">
      <c r="A254" s="23"/>
      <c r="B254" s="15"/>
      <c r="C254" s="11"/>
      <c r="D254" s="6"/>
      <c r="E254" s="59"/>
      <c r="F254" s="60"/>
      <c r="G254" s="74"/>
      <c r="H254" s="74"/>
      <c r="I254" s="75"/>
      <c r="J254" s="60"/>
      <c r="K254" s="62"/>
      <c r="L254" s="81"/>
    </row>
    <row r="255" spans="1:12" ht="15" x14ac:dyDescent="0.25">
      <c r="A255" s="23"/>
      <c r="B255" s="15"/>
      <c r="C255" s="11"/>
      <c r="D255" s="7" t="s">
        <v>21</v>
      </c>
      <c r="E255" s="49" t="s">
        <v>60</v>
      </c>
      <c r="F255" s="50">
        <v>207</v>
      </c>
      <c r="G255" s="50">
        <v>0.3</v>
      </c>
      <c r="H255" s="50">
        <v>0</v>
      </c>
      <c r="I255" s="51">
        <v>15.2</v>
      </c>
      <c r="J255" s="50">
        <v>62</v>
      </c>
      <c r="K255" s="53" t="s">
        <v>61</v>
      </c>
      <c r="L255" s="52">
        <v>3.25</v>
      </c>
    </row>
    <row r="256" spans="1:12" ht="15" x14ac:dyDescent="0.25">
      <c r="A256" s="23"/>
      <c r="B256" s="15"/>
      <c r="C256" s="11"/>
      <c r="D256" s="7" t="s">
        <v>22</v>
      </c>
      <c r="E256" s="49" t="s">
        <v>215</v>
      </c>
      <c r="F256" s="50">
        <v>20</v>
      </c>
      <c r="G256" s="50">
        <v>0.7</v>
      </c>
      <c r="H256" s="50">
        <v>0.3</v>
      </c>
      <c r="I256" s="51">
        <v>8.1</v>
      </c>
      <c r="J256" s="50">
        <v>39</v>
      </c>
      <c r="K256" s="53"/>
      <c r="L256" s="52">
        <v>2.57</v>
      </c>
    </row>
    <row r="257" spans="1:12" ht="15" x14ac:dyDescent="0.25">
      <c r="A257" s="23"/>
      <c r="B257" s="15"/>
      <c r="C257" s="11"/>
      <c r="D257" s="7" t="s">
        <v>23</v>
      </c>
      <c r="E257" s="36"/>
      <c r="F257" s="37"/>
      <c r="G257" s="37"/>
      <c r="H257" s="37"/>
      <c r="I257" s="37"/>
      <c r="J257" s="37"/>
      <c r="K257" s="38"/>
      <c r="L257" s="37"/>
    </row>
    <row r="258" spans="1:12" ht="15" x14ac:dyDescent="0.25">
      <c r="A258" s="23"/>
      <c r="B258" s="15"/>
      <c r="C258" s="11"/>
      <c r="D258" s="6"/>
      <c r="E258" s="36"/>
      <c r="F258" s="37"/>
      <c r="G258" s="37"/>
      <c r="H258" s="37"/>
      <c r="I258" s="37"/>
      <c r="J258" s="37"/>
      <c r="K258" s="38"/>
      <c r="L258" s="37"/>
    </row>
    <row r="259" spans="1:12" ht="15" x14ac:dyDescent="0.25">
      <c r="A259" s="23"/>
      <c r="B259" s="15"/>
      <c r="C259" s="11"/>
      <c r="D259" s="6"/>
      <c r="E259" s="36"/>
      <c r="F259" s="37"/>
      <c r="G259" s="37"/>
      <c r="H259" s="37"/>
      <c r="I259" s="37"/>
      <c r="J259" s="37"/>
      <c r="K259" s="38"/>
      <c r="L259" s="37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517</v>
      </c>
      <c r="G260" s="19">
        <f t="shared" ref="G260:J260" si="112">SUM(G253:G259)</f>
        <v>19.899999999999999</v>
      </c>
      <c r="H260" s="19">
        <f t="shared" si="112"/>
        <v>19.2</v>
      </c>
      <c r="I260" s="19">
        <f t="shared" si="112"/>
        <v>68.699999999999989</v>
      </c>
      <c r="J260" s="19">
        <f t="shared" si="112"/>
        <v>499</v>
      </c>
      <c r="K260" s="25"/>
      <c r="L260" s="19">
        <f t="shared" ref="L260" si="113">SUM(L253:L259)</f>
        <v>59.48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59" t="s">
        <v>200</v>
      </c>
      <c r="F261" s="60">
        <v>60</v>
      </c>
      <c r="G261" s="60">
        <v>0.8</v>
      </c>
      <c r="H261" s="60">
        <v>3.1</v>
      </c>
      <c r="I261" s="61">
        <v>5.6</v>
      </c>
      <c r="J261" s="60">
        <v>54</v>
      </c>
      <c r="K261" s="62" t="s">
        <v>201</v>
      </c>
      <c r="L261" s="63">
        <v>5.07</v>
      </c>
    </row>
    <row r="262" spans="1:12" ht="15.75" thickBot="1" x14ac:dyDescent="0.3">
      <c r="A262" s="23"/>
      <c r="B262" s="15"/>
      <c r="C262" s="11"/>
      <c r="D262" s="7" t="s">
        <v>26</v>
      </c>
      <c r="E262" s="49" t="s">
        <v>97</v>
      </c>
      <c r="F262" s="50">
        <v>260</v>
      </c>
      <c r="G262" s="50">
        <v>4.5</v>
      </c>
      <c r="H262" s="50">
        <v>7.1</v>
      </c>
      <c r="I262" s="51">
        <v>13.5</v>
      </c>
      <c r="J262" s="50">
        <v>136</v>
      </c>
      <c r="K262" s="53" t="s">
        <v>202</v>
      </c>
      <c r="L262" s="52">
        <v>18.91</v>
      </c>
    </row>
    <row r="263" spans="1:12" ht="15" x14ac:dyDescent="0.25">
      <c r="A263" s="23"/>
      <c r="B263" s="15"/>
      <c r="C263" s="11"/>
      <c r="D263" s="7" t="s">
        <v>27</v>
      </c>
      <c r="E263" s="44" t="s">
        <v>203</v>
      </c>
      <c r="F263" s="45">
        <v>90</v>
      </c>
      <c r="G263" s="45">
        <v>10.4</v>
      </c>
      <c r="H263" s="45">
        <v>7.5</v>
      </c>
      <c r="I263" s="46">
        <v>7.6</v>
      </c>
      <c r="J263" s="45">
        <v>140</v>
      </c>
      <c r="K263" s="47" t="s">
        <v>204</v>
      </c>
      <c r="L263" s="48">
        <v>52.62</v>
      </c>
    </row>
    <row r="264" spans="1:12" ht="30" x14ac:dyDescent="0.25">
      <c r="A264" s="23"/>
      <c r="B264" s="15"/>
      <c r="C264" s="11"/>
      <c r="D264" s="7" t="s">
        <v>28</v>
      </c>
      <c r="E264" s="49" t="s">
        <v>205</v>
      </c>
      <c r="F264" s="66">
        <v>150</v>
      </c>
      <c r="G264" s="67">
        <v>3</v>
      </c>
      <c r="H264" s="68">
        <v>4.5999999999999996</v>
      </c>
      <c r="I264" s="51">
        <v>17.399999999999999</v>
      </c>
      <c r="J264" s="82">
        <v>123</v>
      </c>
      <c r="K264" s="49" t="s">
        <v>206</v>
      </c>
      <c r="L264" s="52">
        <v>11.13</v>
      </c>
    </row>
    <row r="265" spans="1:12" ht="15" x14ac:dyDescent="0.25">
      <c r="A265" s="23"/>
      <c r="B265" s="15"/>
      <c r="C265" s="11"/>
      <c r="D265" s="7" t="s">
        <v>29</v>
      </c>
      <c r="E265" s="49" t="s">
        <v>72</v>
      </c>
      <c r="F265" s="50">
        <v>200</v>
      </c>
      <c r="G265" s="50">
        <v>0.8</v>
      </c>
      <c r="H265" s="50">
        <v>0</v>
      </c>
      <c r="I265" s="51">
        <v>27.2</v>
      </c>
      <c r="J265" s="50">
        <v>112</v>
      </c>
      <c r="K265" s="53" t="s">
        <v>73</v>
      </c>
      <c r="L265" s="52">
        <v>11.15</v>
      </c>
    </row>
    <row r="266" spans="1:12" ht="15" x14ac:dyDescent="0.25">
      <c r="A266" s="23"/>
      <c r="B266" s="15"/>
      <c r="C266" s="11"/>
      <c r="D266" s="7" t="s">
        <v>30</v>
      </c>
      <c r="E266" s="49" t="s">
        <v>30</v>
      </c>
      <c r="F266" s="50">
        <v>50</v>
      </c>
      <c r="G266" s="50">
        <v>2.5</v>
      </c>
      <c r="H266" s="50">
        <v>0.7</v>
      </c>
      <c r="I266" s="51">
        <v>20.3</v>
      </c>
      <c r="J266" s="50">
        <v>97</v>
      </c>
      <c r="K266" s="53"/>
      <c r="L266" s="52">
        <v>3.56</v>
      </c>
    </row>
    <row r="267" spans="1:12" ht="15" x14ac:dyDescent="0.25">
      <c r="A267" s="23"/>
      <c r="B267" s="15"/>
      <c r="C267" s="11"/>
      <c r="D267" s="7" t="s">
        <v>31</v>
      </c>
      <c r="E267" s="49" t="s">
        <v>31</v>
      </c>
      <c r="F267" s="50">
        <v>40</v>
      </c>
      <c r="G267" s="50">
        <v>1.4</v>
      </c>
      <c r="H267" s="50">
        <v>0.2</v>
      </c>
      <c r="I267" s="51">
        <v>18.8</v>
      </c>
      <c r="J267" s="50">
        <v>83</v>
      </c>
      <c r="K267" s="53"/>
      <c r="L267" s="52">
        <v>2.69</v>
      </c>
    </row>
    <row r="268" spans="1:12" ht="15" x14ac:dyDescent="0.25">
      <c r="A268" s="23"/>
      <c r="B268" s="15"/>
      <c r="C268" s="11"/>
      <c r="D268" s="6"/>
      <c r="E268" s="36"/>
      <c r="F268" s="37"/>
      <c r="G268" s="37"/>
      <c r="H268" s="37"/>
      <c r="I268" s="37"/>
      <c r="J268" s="37"/>
      <c r="K268" s="38"/>
      <c r="L268" s="37"/>
    </row>
    <row r="269" spans="1:12" ht="15" x14ac:dyDescent="0.25">
      <c r="A269" s="23"/>
      <c r="B269" s="15"/>
      <c r="C269" s="11"/>
      <c r="D269" s="6"/>
      <c r="E269" s="36"/>
      <c r="F269" s="37"/>
      <c r="G269" s="37"/>
      <c r="H269" s="37"/>
      <c r="I269" s="37"/>
      <c r="J269" s="37"/>
      <c r="K269" s="38"/>
      <c r="L269" s="37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850</v>
      </c>
      <c r="G270" s="19">
        <f t="shared" ref="G270:J270" si="114">SUM(G261:G269)</f>
        <v>23.4</v>
      </c>
      <c r="H270" s="19">
        <f t="shared" si="114"/>
        <v>23.199999999999996</v>
      </c>
      <c r="I270" s="19">
        <f t="shared" si="114"/>
        <v>110.39999999999999</v>
      </c>
      <c r="J270" s="19">
        <f t="shared" si="114"/>
        <v>745</v>
      </c>
      <c r="K270" s="25"/>
      <c r="L270" s="19">
        <f t="shared" ref="L270" si="115">SUM(L261:L269)</f>
        <v>105.13</v>
      </c>
    </row>
    <row r="271" spans="1:12" ht="15.75" thickBot="1" x14ac:dyDescent="0.25">
      <c r="A271" s="27">
        <f>A253</f>
        <v>3</v>
      </c>
      <c r="B271" s="28">
        <f>B253</f>
        <v>4</v>
      </c>
      <c r="C271" s="83" t="s">
        <v>4</v>
      </c>
      <c r="D271" s="84"/>
      <c r="E271" s="29"/>
      <c r="F271" s="30">
        <f>F260+F270</f>
        <v>1367</v>
      </c>
      <c r="G271" s="30">
        <f t="shared" ref="G271:J271" si="116">G260+G270</f>
        <v>43.3</v>
      </c>
      <c r="H271" s="30">
        <f t="shared" si="116"/>
        <v>42.399999999999991</v>
      </c>
      <c r="I271" s="30">
        <f t="shared" si="116"/>
        <v>179.09999999999997</v>
      </c>
      <c r="J271" s="30">
        <f t="shared" si="116"/>
        <v>1244</v>
      </c>
      <c r="K271" s="30"/>
      <c r="L271" s="30">
        <f t="shared" ref="L271" si="117">L260+L270</f>
        <v>164.60999999999999</v>
      </c>
    </row>
    <row r="272" spans="1:12" ht="30" x14ac:dyDescent="0.25">
      <c r="A272" s="20">
        <v>3</v>
      </c>
      <c r="B272" s="21">
        <v>5</v>
      </c>
      <c r="C272" s="22" t="s">
        <v>19</v>
      </c>
      <c r="D272" s="5" t="s">
        <v>20</v>
      </c>
      <c r="E272" s="44" t="s">
        <v>207</v>
      </c>
      <c r="F272" s="45">
        <v>260</v>
      </c>
      <c r="G272" s="76">
        <v>15.5</v>
      </c>
      <c r="H272" s="76">
        <v>19.2</v>
      </c>
      <c r="I272" s="77">
        <v>37.200000000000003</v>
      </c>
      <c r="J272" s="45">
        <v>384</v>
      </c>
      <c r="K272" s="44" t="s">
        <v>208</v>
      </c>
      <c r="L272" s="48">
        <v>51.3</v>
      </c>
    </row>
    <row r="273" spans="1:12" ht="15" x14ac:dyDescent="0.25">
      <c r="A273" s="23"/>
      <c r="B273" s="15"/>
      <c r="C273" s="11"/>
      <c r="D273" s="6"/>
      <c r="E273" s="49" t="s">
        <v>92</v>
      </c>
      <c r="F273" s="50">
        <v>60</v>
      </c>
      <c r="G273" s="50">
        <v>1.8</v>
      </c>
      <c r="H273" s="50">
        <v>0.2</v>
      </c>
      <c r="I273" s="51">
        <v>22.1</v>
      </c>
      <c r="J273" s="50">
        <v>97</v>
      </c>
      <c r="K273" s="53" t="s">
        <v>209</v>
      </c>
      <c r="L273" s="52">
        <v>3.06</v>
      </c>
    </row>
    <row r="274" spans="1:12" ht="15" x14ac:dyDescent="0.25">
      <c r="A274" s="23"/>
      <c r="B274" s="15"/>
      <c r="C274" s="11"/>
      <c r="D274" s="7" t="s">
        <v>21</v>
      </c>
      <c r="E274" s="59" t="s">
        <v>78</v>
      </c>
      <c r="F274" s="60">
        <v>200</v>
      </c>
      <c r="G274" s="50">
        <v>0.3</v>
      </c>
      <c r="H274" s="50">
        <v>0</v>
      </c>
      <c r="I274" s="51">
        <v>12.3</v>
      </c>
      <c r="J274" s="50">
        <v>50</v>
      </c>
      <c r="K274" s="62" t="s">
        <v>79</v>
      </c>
      <c r="L274" s="63">
        <v>5.6</v>
      </c>
    </row>
    <row r="275" spans="1:12" ht="15" x14ac:dyDescent="0.25">
      <c r="A275" s="23"/>
      <c r="B275" s="15"/>
      <c r="C275" s="11"/>
      <c r="D275" s="7" t="s">
        <v>22</v>
      </c>
      <c r="E275" s="49" t="s">
        <v>215</v>
      </c>
      <c r="F275" s="50">
        <v>20</v>
      </c>
      <c r="G275" s="50">
        <v>0.7</v>
      </c>
      <c r="H275" s="50">
        <v>0.1</v>
      </c>
      <c r="I275" s="51">
        <v>9.4</v>
      </c>
      <c r="J275" s="50">
        <v>41</v>
      </c>
      <c r="K275" s="53"/>
      <c r="L275" s="52">
        <v>1.34</v>
      </c>
    </row>
    <row r="276" spans="1:12" ht="15" x14ac:dyDescent="0.25">
      <c r="A276" s="23"/>
      <c r="B276" s="15"/>
      <c r="C276" s="11"/>
      <c r="D276" s="7" t="s">
        <v>23</v>
      </c>
      <c r="E276" s="36"/>
      <c r="F276" s="37"/>
      <c r="G276" s="37"/>
      <c r="H276" s="37"/>
      <c r="I276" s="37"/>
      <c r="J276" s="37"/>
      <c r="K276" s="38"/>
      <c r="L276" s="37"/>
    </row>
    <row r="277" spans="1:12" ht="15" x14ac:dyDescent="0.25">
      <c r="A277" s="23"/>
      <c r="B277" s="15"/>
      <c r="C277" s="11"/>
      <c r="D277" s="6"/>
      <c r="E277" s="36"/>
      <c r="F277" s="37"/>
      <c r="G277" s="37"/>
      <c r="H277" s="37"/>
      <c r="I277" s="37"/>
      <c r="J277" s="37"/>
      <c r="K277" s="38"/>
      <c r="L277" s="37"/>
    </row>
    <row r="278" spans="1:12" ht="15" x14ac:dyDescent="0.25">
      <c r="A278" s="23"/>
      <c r="B278" s="15"/>
      <c r="C278" s="11"/>
      <c r="D278" s="6"/>
      <c r="E278" s="36"/>
      <c r="F278" s="37"/>
      <c r="G278" s="37"/>
      <c r="H278" s="37"/>
      <c r="I278" s="37"/>
      <c r="J278" s="37"/>
      <c r="K278" s="38"/>
      <c r="L278" s="37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540</v>
      </c>
      <c r="G279" s="19">
        <f t="shared" ref="G279:J279" si="118">SUM(G272:G278)</f>
        <v>18.3</v>
      </c>
      <c r="H279" s="19">
        <f t="shared" si="118"/>
        <v>19.5</v>
      </c>
      <c r="I279" s="19">
        <f t="shared" si="118"/>
        <v>81.000000000000014</v>
      </c>
      <c r="J279" s="19">
        <f t="shared" si="118"/>
        <v>572</v>
      </c>
      <c r="K279" s="25"/>
      <c r="L279" s="19">
        <f t="shared" ref="L279" si="119">SUM(L272:L278)</f>
        <v>61.300000000000004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49" t="s">
        <v>157</v>
      </c>
      <c r="F280" s="50">
        <v>60</v>
      </c>
      <c r="G280" s="50">
        <v>1.9</v>
      </c>
      <c r="H280" s="50">
        <v>4.8</v>
      </c>
      <c r="I280" s="51">
        <v>5.2</v>
      </c>
      <c r="J280" s="50">
        <v>72</v>
      </c>
      <c r="K280" s="53" t="s">
        <v>210</v>
      </c>
      <c r="L280" s="52">
        <v>10.66</v>
      </c>
    </row>
    <row r="281" spans="1:12" ht="30.75" thickBot="1" x14ac:dyDescent="0.3">
      <c r="A281" s="23"/>
      <c r="B281" s="15"/>
      <c r="C281" s="11"/>
      <c r="D281" s="7" t="s">
        <v>26</v>
      </c>
      <c r="E281" s="49" t="s">
        <v>211</v>
      </c>
      <c r="F281" s="50">
        <v>270</v>
      </c>
      <c r="G281" s="50">
        <v>4.0999999999999996</v>
      </c>
      <c r="H281" s="50">
        <v>5.5</v>
      </c>
      <c r="I281" s="51">
        <v>17.2</v>
      </c>
      <c r="J281" s="50">
        <v>135</v>
      </c>
      <c r="K281" s="49" t="s">
        <v>212</v>
      </c>
      <c r="L281" s="52">
        <v>18.28</v>
      </c>
    </row>
    <row r="282" spans="1:12" ht="15" x14ac:dyDescent="0.25">
      <c r="A282" s="23"/>
      <c r="B282" s="15"/>
      <c r="C282" s="11"/>
      <c r="D282" s="7" t="s">
        <v>27</v>
      </c>
      <c r="E282" s="44" t="s">
        <v>222</v>
      </c>
      <c r="F282" s="45">
        <v>90</v>
      </c>
      <c r="G282" s="45">
        <v>13.3</v>
      </c>
      <c r="H282" s="45">
        <v>11.4</v>
      </c>
      <c r="I282" s="46">
        <v>10.8</v>
      </c>
      <c r="J282" s="45">
        <v>199</v>
      </c>
      <c r="K282" s="47" t="s">
        <v>69</v>
      </c>
      <c r="L282" s="63">
        <v>38.75</v>
      </c>
    </row>
    <row r="283" spans="1:12" ht="15" x14ac:dyDescent="0.25">
      <c r="A283" s="23"/>
      <c r="B283" s="15"/>
      <c r="C283" s="11"/>
      <c r="D283" s="7" t="s">
        <v>28</v>
      </c>
      <c r="E283" s="49" t="s">
        <v>223</v>
      </c>
      <c r="F283" s="50">
        <v>150</v>
      </c>
      <c r="G283" s="50">
        <v>4.5</v>
      </c>
      <c r="H283" s="50">
        <v>8.9</v>
      </c>
      <c r="I283" s="51">
        <v>19.2</v>
      </c>
      <c r="J283" s="50">
        <v>175</v>
      </c>
      <c r="K283" s="53" t="s">
        <v>71</v>
      </c>
      <c r="L283" s="52">
        <v>11.46</v>
      </c>
    </row>
    <row r="284" spans="1:12" ht="15" x14ac:dyDescent="0.25">
      <c r="A284" s="23"/>
      <c r="B284" s="15"/>
      <c r="C284" s="11"/>
      <c r="D284" s="7" t="s">
        <v>29</v>
      </c>
      <c r="E284" s="49" t="s">
        <v>114</v>
      </c>
      <c r="F284" s="50">
        <v>200</v>
      </c>
      <c r="G284" s="50">
        <v>0.5</v>
      </c>
      <c r="H284" s="50">
        <v>0.1</v>
      </c>
      <c r="I284" s="51">
        <v>18.5</v>
      </c>
      <c r="J284" s="50">
        <v>77</v>
      </c>
      <c r="K284" s="53" t="s">
        <v>115</v>
      </c>
      <c r="L284" s="52">
        <v>9.0399999999999991</v>
      </c>
    </row>
    <row r="285" spans="1:12" ht="15" x14ac:dyDescent="0.25">
      <c r="A285" s="23"/>
      <c r="B285" s="15"/>
      <c r="C285" s="11"/>
      <c r="D285" s="7" t="s">
        <v>30</v>
      </c>
      <c r="E285" s="49" t="s">
        <v>30</v>
      </c>
      <c r="F285" s="50">
        <v>40</v>
      </c>
      <c r="G285" s="50">
        <v>2</v>
      </c>
      <c r="H285" s="50">
        <v>1</v>
      </c>
      <c r="I285" s="51">
        <v>16</v>
      </c>
      <c r="J285" s="50">
        <v>78</v>
      </c>
      <c r="K285" s="53"/>
      <c r="L285" s="52">
        <v>2.69</v>
      </c>
    </row>
    <row r="286" spans="1:12" ht="15" x14ac:dyDescent="0.25">
      <c r="A286" s="23"/>
      <c r="B286" s="15"/>
      <c r="C286" s="11"/>
      <c r="D286" s="7" t="s">
        <v>31</v>
      </c>
      <c r="E286" s="49" t="s">
        <v>31</v>
      </c>
      <c r="F286" s="50">
        <v>20</v>
      </c>
      <c r="G286" s="50">
        <v>1</v>
      </c>
      <c r="H286" s="50">
        <v>0</v>
      </c>
      <c r="I286" s="51">
        <v>9</v>
      </c>
      <c r="J286" s="50">
        <v>41</v>
      </c>
      <c r="K286" s="53"/>
      <c r="L286" s="52">
        <v>1.34</v>
      </c>
    </row>
    <row r="287" spans="1:12" ht="15" x14ac:dyDescent="0.25">
      <c r="A287" s="23"/>
      <c r="B287" s="15"/>
      <c r="C287" s="11"/>
      <c r="D287" s="6"/>
      <c r="E287" s="36"/>
      <c r="F287" s="37"/>
      <c r="G287" s="37"/>
      <c r="H287" s="37"/>
      <c r="I287" s="37"/>
      <c r="J287" s="37"/>
      <c r="K287" s="38"/>
      <c r="L287" s="37"/>
    </row>
    <row r="288" spans="1:12" ht="15" x14ac:dyDescent="0.25">
      <c r="A288" s="23"/>
      <c r="B288" s="15"/>
      <c r="C288" s="11"/>
      <c r="D288" s="6"/>
      <c r="E288" s="36"/>
      <c r="F288" s="37"/>
      <c r="G288" s="37"/>
      <c r="H288" s="37"/>
      <c r="I288" s="37"/>
      <c r="J288" s="37"/>
      <c r="K288" s="38"/>
      <c r="L288" s="37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830</v>
      </c>
      <c r="G289" s="19">
        <f t="shared" ref="G289:J289" si="120">SUM(G280:G288)</f>
        <v>27.3</v>
      </c>
      <c r="H289" s="19">
        <f t="shared" si="120"/>
        <v>31.700000000000003</v>
      </c>
      <c r="I289" s="19">
        <f t="shared" si="120"/>
        <v>95.9</v>
      </c>
      <c r="J289" s="19">
        <f t="shared" si="120"/>
        <v>777</v>
      </c>
      <c r="K289" s="25"/>
      <c r="L289" s="19">
        <f t="shared" ref="L289" si="121">SUM(L280:L288)</f>
        <v>92.22</v>
      </c>
    </row>
    <row r="290" spans="1:12" ht="15.75" thickBot="1" x14ac:dyDescent="0.25">
      <c r="A290" s="27">
        <f>A272</f>
        <v>3</v>
      </c>
      <c r="B290" s="28">
        <f>B272</f>
        <v>5</v>
      </c>
      <c r="C290" s="83" t="s">
        <v>4</v>
      </c>
      <c r="D290" s="84"/>
      <c r="E290" s="29"/>
      <c r="F290" s="30">
        <f>F279+F289</f>
        <v>1370</v>
      </c>
      <c r="G290" s="30">
        <f t="shared" ref="G290:J290" si="122">G279+G289</f>
        <v>45.6</v>
      </c>
      <c r="H290" s="30">
        <f t="shared" si="122"/>
        <v>51.2</v>
      </c>
      <c r="I290" s="30">
        <f t="shared" si="122"/>
        <v>176.90000000000003</v>
      </c>
      <c r="J290" s="30">
        <f t="shared" si="122"/>
        <v>1349</v>
      </c>
      <c r="K290" s="30"/>
      <c r="L290" s="30">
        <f t="shared" ref="L290" si="123">L279+L289</f>
        <v>153.52000000000001</v>
      </c>
    </row>
  </sheetData>
  <mergeCells count="18"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2025-02-28T04:45:53Z</dcterms:modified>
</cp:coreProperties>
</file>